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Pokemon related files\"/>
    </mc:Choice>
  </mc:AlternateContent>
  <bookViews>
    <workbookView xWindow="0" yWindow="0" windowWidth="13395" windowHeight="11940"/>
  </bookViews>
  <sheets>
    <sheet name="Slot 3 Address" sheetId="4" r:id="rId1"/>
    <sheet name="Slot 4 Address" sheetId="5" r:id="rId2"/>
    <sheet name="Slot 5 Address" sheetId="6" r:id="rId3"/>
    <sheet name="Slot 6 Address" sheetId="7" r:id="rId4"/>
    <sheet name="referencetable" sheetId="2" r:id="rId5"/>
    <sheet name="full party data" sheetId="9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4" i="9" l="1"/>
  <c r="C45" i="9"/>
  <c r="C46" i="9"/>
  <c r="C47" i="9"/>
  <c r="C48" i="9"/>
  <c r="C49" i="9"/>
  <c r="C50" i="9"/>
  <c r="C51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4" i="7"/>
  <c r="C29" i="7"/>
  <c r="G29" i="7" s="1"/>
  <c r="L29" i="7" s="1"/>
  <c r="C28" i="7"/>
  <c r="G28" i="7" s="1"/>
  <c r="L28" i="7" s="1"/>
  <c r="G27" i="7"/>
  <c r="L27" i="7" s="1"/>
  <c r="C27" i="7"/>
  <c r="G26" i="7"/>
  <c r="L26" i="7" s="1"/>
  <c r="C26" i="7"/>
  <c r="G25" i="7"/>
  <c r="L25" i="7" s="1"/>
  <c r="C25" i="7"/>
  <c r="G24" i="7"/>
  <c r="L24" i="7" s="1"/>
  <c r="C24" i="7"/>
  <c r="G23" i="7"/>
  <c r="L23" i="7" s="1"/>
  <c r="C23" i="7"/>
  <c r="C22" i="7"/>
  <c r="G22" i="7" s="1"/>
  <c r="L22" i="7" s="1"/>
  <c r="C21" i="7"/>
  <c r="G21" i="7" s="1"/>
  <c r="L21" i="7" s="1"/>
  <c r="C20" i="7"/>
  <c r="G20" i="7" s="1"/>
  <c r="L20" i="7" s="1"/>
  <c r="C19" i="7"/>
  <c r="G19" i="7" s="1"/>
  <c r="L19" i="7" s="1"/>
  <c r="C18" i="7"/>
  <c r="G18" i="7" s="1"/>
  <c r="L18" i="7" s="1"/>
  <c r="C17" i="7"/>
  <c r="G17" i="7" s="1"/>
  <c r="L17" i="7" s="1"/>
  <c r="C16" i="7"/>
  <c r="G16" i="7" s="1"/>
  <c r="L16" i="7" s="1"/>
  <c r="C15" i="7"/>
  <c r="G15" i="7" s="1"/>
  <c r="L15" i="7" s="1"/>
  <c r="C14" i="7"/>
  <c r="G14" i="7" s="1"/>
  <c r="L14" i="7" s="1"/>
  <c r="C13" i="7"/>
  <c r="G13" i="7" s="1"/>
  <c r="L13" i="7" s="1"/>
  <c r="C12" i="7"/>
  <c r="G12" i="7" s="1"/>
  <c r="L12" i="7" s="1"/>
  <c r="C11" i="7"/>
  <c r="G11" i="7" s="1"/>
  <c r="L11" i="7" s="1"/>
  <c r="C10" i="7"/>
  <c r="G10" i="7" s="1"/>
  <c r="L10" i="7" s="1"/>
  <c r="C9" i="7"/>
  <c r="G9" i="7" s="1"/>
  <c r="L9" i="7" s="1"/>
  <c r="G8" i="7"/>
  <c r="L8" i="7" s="1"/>
  <c r="C8" i="7"/>
  <c r="G7" i="7"/>
  <c r="L7" i="7" s="1"/>
  <c r="C7" i="7"/>
  <c r="C6" i="7"/>
  <c r="G6" i="7" s="1"/>
  <c r="L6" i="7" s="1"/>
  <c r="C5" i="7"/>
  <c r="G5" i="7" s="1"/>
  <c r="L5" i="7" s="1"/>
  <c r="G4" i="7"/>
  <c r="L4" i="7" s="1"/>
  <c r="G29" i="6"/>
  <c r="L29" i="6" s="1"/>
  <c r="G28" i="6"/>
  <c r="L28" i="6" s="1"/>
  <c r="G27" i="6"/>
  <c r="L27" i="6" s="1"/>
  <c r="G26" i="6"/>
  <c r="L26" i="6" s="1"/>
  <c r="C25" i="6"/>
  <c r="G25" i="6" s="1"/>
  <c r="L25" i="6" s="1"/>
  <c r="C24" i="6"/>
  <c r="G24" i="6" s="1"/>
  <c r="L24" i="6" s="1"/>
  <c r="C23" i="6"/>
  <c r="G23" i="6" s="1"/>
  <c r="L23" i="6" s="1"/>
  <c r="C22" i="6"/>
  <c r="G22" i="6" s="1"/>
  <c r="L22" i="6" s="1"/>
  <c r="C21" i="6"/>
  <c r="G21" i="6" s="1"/>
  <c r="L21" i="6" s="1"/>
  <c r="C20" i="6"/>
  <c r="G20" i="6" s="1"/>
  <c r="L20" i="6" s="1"/>
  <c r="C19" i="6"/>
  <c r="G19" i="6" s="1"/>
  <c r="L19" i="6" s="1"/>
  <c r="G18" i="6"/>
  <c r="L18" i="6" s="1"/>
  <c r="C18" i="6"/>
  <c r="C17" i="6"/>
  <c r="G17" i="6" s="1"/>
  <c r="L17" i="6" s="1"/>
  <c r="C16" i="6"/>
  <c r="G16" i="6" s="1"/>
  <c r="L16" i="6" s="1"/>
  <c r="C15" i="6"/>
  <c r="G15" i="6" s="1"/>
  <c r="L15" i="6" s="1"/>
  <c r="C14" i="6"/>
  <c r="G14" i="6" s="1"/>
  <c r="L14" i="6" s="1"/>
  <c r="C13" i="6"/>
  <c r="G13" i="6" s="1"/>
  <c r="L13" i="6" s="1"/>
  <c r="C12" i="6"/>
  <c r="G12" i="6" s="1"/>
  <c r="L12" i="6" s="1"/>
  <c r="C11" i="6"/>
  <c r="G11" i="6" s="1"/>
  <c r="L11" i="6" s="1"/>
  <c r="C10" i="6"/>
  <c r="G10" i="6" s="1"/>
  <c r="L10" i="6" s="1"/>
  <c r="C9" i="6"/>
  <c r="G9" i="6" s="1"/>
  <c r="L9" i="6" s="1"/>
  <c r="C8" i="6"/>
  <c r="G8" i="6" s="1"/>
  <c r="L8" i="6" s="1"/>
  <c r="C7" i="6"/>
  <c r="G7" i="6" s="1"/>
  <c r="L7" i="6" s="1"/>
  <c r="C6" i="6"/>
  <c r="G6" i="6" s="1"/>
  <c r="L6" i="6" s="1"/>
  <c r="C5" i="6"/>
  <c r="G5" i="6" s="1"/>
  <c r="L5" i="6" s="1"/>
  <c r="C4" i="6"/>
  <c r="G4" i="6" s="1"/>
  <c r="L4" i="6" s="1"/>
  <c r="C29" i="5"/>
  <c r="G29" i="5" s="1"/>
  <c r="L29" i="5" s="1"/>
  <c r="C28" i="5"/>
  <c r="G28" i="5" s="1"/>
  <c r="L28" i="5" s="1"/>
  <c r="C27" i="5"/>
  <c r="G27" i="5" s="1"/>
  <c r="L27" i="5" s="1"/>
  <c r="G26" i="5"/>
  <c r="L26" i="5" s="1"/>
  <c r="C26" i="5"/>
  <c r="C25" i="5"/>
  <c r="G25" i="5" s="1"/>
  <c r="L25" i="5" s="1"/>
  <c r="C24" i="5"/>
  <c r="G24" i="5" s="1"/>
  <c r="L24" i="5" s="1"/>
  <c r="C23" i="5"/>
  <c r="G23" i="5" s="1"/>
  <c r="L23" i="5" s="1"/>
  <c r="G22" i="5"/>
  <c r="L22" i="5" s="1"/>
  <c r="C22" i="5"/>
  <c r="C21" i="5"/>
  <c r="G21" i="5" s="1"/>
  <c r="L21" i="5" s="1"/>
  <c r="C20" i="5"/>
  <c r="G20" i="5" s="1"/>
  <c r="L20" i="5" s="1"/>
  <c r="C19" i="5"/>
  <c r="G19" i="5" s="1"/>
  <c r="L19" i="5" s="1"/>
  <c r="C18" i="5"/>
  <c r="G18" i="5" s="1"/>
  <c r="L18" i="5" s="1"/>
  <c r="C17" i="5"/>
  <c r="G17" i="5" s="1"/>
  <c r="L17" i="5" s="1"/>
  <c r="G16" i="5"/>
  <c r="L16" i="5" s="1"/>
  <c r="C16" i="5"/>
  <c r="C15" i="5"/>
  <c r="G15" i="5" s="1"/>
  <c r="L15" i="5" s="1"/>
  <c r="C14" i="5"/>
  <c r="G14" i="5" s="1"/>
  <c r="L14" i="5" s="1"/>
  <c r="C13" i="5"/>
  <c r="G13" i="5" s="1"/>
  <c r="L13" i="5" s="1"/>
  <c r="C12" i="5"/>
  <c r="G12" i="5" s="1"/>
  <c r="L12" i="5" s="1"/>
  <c r="C11" i="5"/>
  <c r="G11" i="5" s="1"/>
  <c r="L11" i="5" s="1"/>
  <c r="G10" i="5"/>
  <c r="L10" i="5" s="1"/>
  <c r="C10" i="5"/>
  <c r="C9" i="5"/>
  <c r="G9" i="5" s="1"/>
  <c r="L9" i="5" s="1"/>
  <c r="G8" i="5"/>
  <c r="L8" i="5" s="1"/>
  <c r="C8" i="5"/>
  <c r="C7" i="5"/>
  <c r="G7" i="5" s="1"/>
  <c r="L7" i="5" s="1"/>
  <c r="C6" i="5"/>
  <c r="G6" i="5" s="1"/>
  <c r="L6" i="5" s="1"/>
  <c r="C5" i="5"/>
  <c r="G5" i="5" s="1"/>
  <c r="L5" i="5" s="1"/>
  <c r="C4" i="5"/>
  <c r="G4" i="5" s="1"/>
  <c r="L4" i="5" s="1"/>
  <c r="C26" i="4"/>
  <c r="C27" i="4"/>
  <c r="C28" i="4"/>
  <c r="C29" i="4"/>
  <c r="G29" i="4"/>
  <c r="L29" i="4" s="1"/>
  <c r="G28" i="4"/>
  <c r="L28" i="4" s="1"/>
  <c r="G27" i="4"/>
  <c r="L27" i="4" s="1"/>
  <c r="G26" i="4"/>
  <c r="L26" i="4" s="1"/>
  <c r="G25" i="4"/>
  <c r="L25" i="4" s="1"/>
  <c r="C25" i="4"/>
  <c r="C24" i="4"/>
  <c r="G24" i="4" s="1"/>
  <c r="L24" i="4" s="1"/>
  <c r="G23" i="4"/>
  <c r="L23" i="4" s="1"/>
  <c r="C23" i="4"/>
  <c r="C22" i="4"/>
  <c r="G22" i="4" s="1"/>
  <c r="L22" i="4" s="1"/>
  <c r="C21" i="4"/>
  <c r="G21" i="4" s="1"/>
  <c r="L21" i="4" s="1"/>
  <c r="C20" i="4"/>
  <c r="G20" i="4" s="1"/>
  <c r="L20" i="4" s="1"/>
  <c r="G19" i="4"/>
  <c r="L19" i="4" s="1"/>
  <c r="C19" i="4"/>
  <c r="C18" i="4"/>
  <c r="G18" i="4" s="1"/>
  <c r="L18" i="4" s="1"/>
  <c r="G17" i="4"/>
  <c r="L17" i="4" s="1"/>
  <c r="C17" i="4"/>
  <c r="C16" i="4"/>
  <c r="G16" i="4" s="1"/>
  <c r="L16" i="4" s="1"/>
  <c r="C15" i="4"/>
  <c r="G15" i="4" s="1"/>
  <c r="L15" i="4" s="1"/>
  <c r="C14" i="4"/>
  <c r="G14" i="4" s="1"/>
  <c r="L14" i="4" s="1"/>
  <c r="C13" i="4"/>
  <c r="G13" i="4" s="1"/>
  <c r="L13" i="4" s="1"/>
  <c r="C12" i="4"/>
  <c r="G12" i="4" s="1"/>
  <c r="L12" i="4" s="1"/>
  <c r="C11" i="4"/>
  <c r="G11" i="4" s="1"/>
  <c r="L11" i="4" s="1"/>
  <c r="C10" i="4"/>
  <c r="G10" i="4" s="1"/>
  <c r="L10" i="4" s="1"/>
  <c r="C9" i="4"/>
  <c r="G9" i="4" s="1"/>
  <c r="L9" i="4" s="1"/>
  <c r="C8" i="4"/>
  <c r="G8" i="4" s="1"/>
  <c r="L8" i="4" s="1"/>
  <c r="C7" i="4"/>
  <c r="G7" i="4" s="1"/>
  <c r="L7" i="4" s="1"/>
  <c r="C6" i="4"/>
  <c r="G6" i="4" s="1"/>
  <c r="L6" i="4" s="1"/>
  <c r="C5" i="4"/>
  <c r="G5" i="4" s="1"/>
  <c r="L5" i="4" s="1"/>
  <c r="C4" i="4"/>
  <c r="G4" i="4" s="1"/>
  <c r="L4" i="4" s="1"/>
  <c r="G224" i="2" l="1"/>
</calcChain>
</file>

<file path=xl/sharedStrings.xml><?xml version="1.0" encoding="utf-8"?>
<sst xmlns="http://schemas.openxmlformats.org/spreadsheetml/2006/main" count="1853" uniqueCount="1304">
  <si>
    <t>Item</t>
  </si>
  <si>
    <t>Move 1</t>
  </si>
  <si>
    <t>Move 2</t>
  </si>
  <si>
    <t>Move 3</t>
  </si>
  <si>
    <t>Move 4</t>
  </si>
  <si>
    <t>EXP</t>
  </si>
  <si>
    <t>ATK EV</t>
  </si>
  <si>
    <t>DEF EV</t>
  </si>
  <si>
    <t>SPE EV</t>
  </si>
  <si>
    <t>SPC EV</t>
  </si>
  <si>
    <t>AD IV</t>
  </si>
  <si>
    <t>SS IV</t>
  </si>
  <si>
    <t>D0</t>
  </si>
  <si>
    <t>3E</t>
  </si>
  <si>
    <t>FB</t>
  </si>
  <si>
    <t>EA</t>
  </si>
  <si>
    <t>ED</t>
  </si>
  <si>
    <t>FC</t>
  </si>
  <si>
    <t>FA</t>
  </si>
  <si>
    <t>F5</t>
  </si>
  <si>
    <t>AA</t>
  </si>
  <si>
    <t>F6</t>
  </si>
  <si>
    <t>C9</t>
  </si>
  <si>
    <t>PP 1</t>
  </si>
  <si>
    <t>PP 2</t>
  </si>
  <si>
    <t>PP3</t>
  </si>
  <si>
    <t>TID</t>
  </si>
  <si>
    <t>pokemon Id</t>
  </si>
  <si>
    <t>HP EV</t>
  </si>
  <si>
    <t>0x01</t>
  </si>
  <si>
    <t>Bulbasaur</t>
  </si>
  <si>
    <t>Master Ball</t>
  </si>
  <si>
    <t>Pound</t>
  </si>
  <si>
    <t>AB</t>
  </si>
  <si>
    <t>0x02</t>
  </si>
  <si>
    <t>Ivysaur</t>
  </si>
  <si>
    <t>Ultra Ball</t>
  </si>
  <si>
    <t>Karate Chop*</t>
  </si>
  <si>
    <t>AC</t>
  </si>
  <si>
    <t>0x03</t>
  </si>
  <si>
    <t>Venusaur</t>
  </si>
  <si>
    <t>BrightPowder</t>
  </si>
  <si>
    <t>Double Slap</t>
  </si>
  <si>
    <t>AD</t>
  </si>
  <si>
    <t>0x04</t>
  </si>
  <si>
    <t>Charmander</t>
  </si>
  <si>
    <t>Great Ball</t>
  </si>
  <si>
    <t>Comet Punch</t>
  </si>
  <si>
    <t>AE</t>
  </si>
  <si>
    <t>0x05</t>
  </si>
  <si>
    <t>Charmeleon</t>
  </si>
  <si>
    <t>Poké Ball</t>
  </si>
  <si>
    <t>Mega Punch</t>
  </si>
  <si>
    <t>AF</t>
  </si>
  <si>
    <t>0x06</t>
  </si>
  <si>
    <t>Charizard</t>
  </si>
  <si>
    <t>Teru-sama</t>
  </si>
  <si>
    <t>Pay Day</t>
  </si>
  <si>
    <t>AG</t>
  </si>
  <si>
    <t>0x07</t>
  </si>
  <si>
    <t>Squirtle</t>
  </si>
  <si>
    <t>Bicycle</t>
  </si>
  <si>
    <t>Fire Punch</t>
  </si>
  <si>
    <t>AH</t>
  </si>
  <si>
    <t>0x08</t>
  </si>
  <si>
    <t>Wartortle</t>
  </si>
  <si>
    <t>Moon Stone</t>
  </si>
  <si>
    <t>Ice Punch</t>
  </si>
  <si>
    <t>AI</t>
  </si>
  <si>
    <t>0x09</t>
  </si>
  <si>
    <t>Blastoise</t>
  </si>
  <si>
    <t>Antidote</t>
  </si>
  <si>
    <t>Thunder Punch</t>
  </si>
  <si>
    <t>AJ</t>
  </si>
  <si>
    <t>0x0A</t>
  </si>
  <si>
    <t>Caterpie</t>
  </si>
  <si>
    <t>Burn Heal</t>
  </si>
  <si>
    <t>Scratch</t>
  </si>
  <si>
    <t>AK</t>
  </si>
  <si>
    <t>0x0B</t>
  </si>
  <si>
    <t>Metapod</t>
  </si>
  <si>
    <t>Ice Heal</t>
  </si>
  <si>
    <t>Vice Grip</t>
  </si>
  <si>
    <t>AL</t>
  </si>
  <si>
    <t>0x0C</t>
  </si>
  <si>
    <t>Butterfree</t>
  </si>
  <si>
    <t>Awakening</t>
  </si>
  <si>
    <t>Guillotine</t>
  </si>
  <si>
    <t>AM</t>
  </si>
  <si>
    <t>0x0D</t>
  </si>
  <si>
    <t>Weedle</t>
  </si>
  <si>
    <t>Parlyz Heal</t>
  </si>
  <si>
    <t>Razor Wind</t>
  </si>
  <si>
    <t>AN</t>
  </si>
  <si>
    <t>0x0E</t>
  </si>
  <si>
    <t>Kakuna</t>
  </si>
  <si>
    <t>Full Restore</t>
  </si>
  <si>
    <t>Swords Dance</t>
  </si>
  <si>
    <t>AO</t>
  </si>
  <si>
    <t>0x0F</t>
  </si>
  <si>
    <t>Beedrill</t>
  </si>
  <si>
    <t>Max Potion</t>
  </si>
  <si>
    <t>Cut</t>
  </si>
  <si>
    <t>AP</t>
  </si>
  <si>
    <t>0x10</t>
  </si>
  <si>
    <t>Pidgey</t>
  </si>
  <si>
    <t>Hyper Potion</t>
  </si>
  <si>
    <t>Gust*</t>
  </si>
  <si>
    <t>AQ</t>
  </si>
  <si>
    <t>0x11</t>
  </si>
  <si>
    <t>Pidgeotto</t>
  </si>
  <si>
    <t>Super Potion</t>
  </si>
  <si>
    <t>Wing Attack</t>
  </si>
  <si>
    <t>AR</t>
  </si>
  <si>
    <t>0x12</t>
  </si>
  <si>
    <t>Pidgeot</t>
  </si>
  <si>
    <t>Potion</t>
  </si>
  <si>
    <t>Whirlwind</t>
  </si>
  <si>
    <t>AS</t>
  </si>
  <si>
    <t>0x13</t>
  </si>
  <si>
    <t>Rattata</t>
  </si>
  <si>
    <t>Escape Rope</t>
  </si>
  <si>
    <t>Fly</t>
  </si>
  <si>
    <t>AT</t>
  </si>
  <si>
    <t>0x14</t>
  </si>
  <si>
    <t>Raticate</t>
  </si>
  <si>
    <t>Repel</t>
  </si>
  <si>
    <t>Bind</t>
  </si>
  <si>
    <t>AU</t>
  </si>
  <si>
    <t>0x15</t>
  </si>
  <si>
    <t>Spearow</t>
  </si>
  <si>
    <t>Max Elixer</t>
  </si>
  <si>
    <t>Slam</t>
  </si>
  <si>
    <t>AV</t>
  </si>
  <si>
    <t>0x16</t>
  </si>
  <si>
    <t>Fearow</t>
  </si>
  <si>
    <t>Fire Stone</t>
  </si>
  <si>
    <t>Vine Whip</t>
  </si>
  <si>
    <t>AW</t>
  </si>
  <si>
    <t>0x17</t>
  </si>
  <si>
    <t>Ekans</t>
  </si>
  <si>
    <t>Thunderstone</t>
  </si>
  <si>
    <t>Stomp</t>
  </si>
  <si>
    <t>AX</t>
  </si>
  <si>
    <t>0x18</t>
  </si>
  <si>
    <t>Arbok</t>
  </si>
  <si>
    <t>Water Stone</t>
  </si>
  <si>
    <t>Double Kick</t>
  </si>
  <si>
    <t>AY</t>
  </si>
  <si>
    <t>0x19</t>
  </si>
  <si>
    <t>Pikachu</t>
  </si>
  <si>
    <t>Mega Kick</t>
  </si>
  <si>
    <t>AZ</t>
  </si>
  <si>
    <t>0x1A</t>
  </si>
  <si>
    <t>Raichu</t>
  </si>
  <si>
    <t>HP Up</t>
  </si>
  <si>
    <t>Jump Kick</t>
  </si>
  <si>
    <t>BZ</t>
  </si>
  <si>
    <t>0x1B</t>
  </si>
  <si>
    <t>Sandshrew</t>
  </si>
  <si>
    <t>Protein</t>
  </si>
  <si>
    <t>Rolling Kick</t>
  </si>
  <si>
    <t>CZ</t>
  </si>
  <si>
    <t>0x1C</t>
  </si>
  <si>
    <t>Sandslash</t>
  </si>
  <si>
    <t>Iron</t>
  </si>
  <si>
    <t>Sand Attack*</t>
  </si>
  <si>
    <t>DZ</t>
  </si>
  <si>
    <t>0x1D</t>
  </si>
  <si>
    <t>Nidoran (Female)</t>
  </si>
  <si>
    <t>Carbos</t>
  </si>
  <si>
    <t>Headbutt</t>
  </si>
  <si>
    <t>EZ</t>
  </si>
  <si>
    <t>0x1E</t>
  </si>
  <si>
    <t>Nidorina</t>
  </si>
  <si>
    <t>Lucky Punch</t>
  </si>
  <si>
    <t>Horn Attack</t>
  </si>
  <si>
    <t>FZ</t>
  </si>
  <si>
    <t>0x1F</t>
  </si>
  <si>
    <t>Nidoqueen</t>
  </si>
  <si>
    <t>Calcium</t>
  </si>
  <si>
    <t>Fury Attack</t>
  </si>
  <si>
    <t>GZ</t>
  </si>
  <si>
    <t>0x20</t>
  </si>
  <si>
    <t>Nidoran (Male)</t>
  </si>
  <si>
    <t>Rare Candy</t>
  </si>
  <si>
    <t>Horn Drill</t>
  </si>
  <si>
    <t>HZ</t>
  </si>
  <si>
    <t>0x21</t>
  </si>
  <si>
    <t>Nidorino</t>
  </si>
  <si>
    <t>X Accuracy</t>
  </si>
  <si>
    <t>Tackle</t>
  </si>
  <si>
    <t>IZ</t>
  </si>
  <si>
    <t>0x22</t>
  </si>
  <si>
    <t>Nidoking</t>
  </si>
  <si>
    <t>Leaf Stone</t>
  </si>
  <si>
    <t>Body Slam</t>
  </si>
  <si>
    <t>JZ</t>
  </si>
  <si>
    <t>0x23</t>
  </si>
  <si>
    <t>Clefairy</t>
  </si>
  <si>
    <t>Metal Powder</t>
  </si>
  <si>
    <t>Wrap</t>
  </si>
  <si>
    <t>KZ</t>
  </si>
  <si>
    <t>0x24</t>
  </si>
  <si>
    <t>Clefable</t>
  </si>
  <si>
    <t>Nugget</t>
  </si>
  <si>
    <t>Take Down</t>
  </si>
  <si>
    <t>LZ</t>
  </si>
  <si>
    <t>0x25</t>
  </si>
  <si>
    <t>Vulpix</t>
  </si>
  <si>
    <t>Poké Doll</t>
  </si>
  <si>
    <t>Thrash</t>
  </si>
  <si>
    <t>MZ</t>
  </si>
  <si>
    <t>0x26</t>
  </si>
  <si>
    <t>Ninetales</t>
  </si>
  <si>
    <t>Full Heal</t>
  </si>
  <si>
    <t>Double-Edge</t>
  </si>
  <si>
    <t>NZ</t>
  </si>
  <si>
    <t>0x27</t>
  </si>
  <si>
    <t>Jigglypuff</t>
  </si>
  <si>
    <t>Revive</t>
  </si>
  <si>
    <t>Tail Whip</t>
  </si>
  <si>
    <t>OZ</t>
  </si>
  <si>
    <t>0x28</t>
  </si>
  <si>
    <t>Wigglytuff</t>
  </si>
  <si>
    <t>Max Revive</t>
  </si>
  <si>
    <t>Poison Sting</t>
  </si>
  <si>
    <t>PZ</t>
  </si>
  <si>
    <t>0x29</t>
  </si>
  <si>
    <t>Zubat</t>
  </si>
  <si>
    <t>Guard Spec.</t>
  </si>
  <si>
    <t>Twineedle</t>
  </si>
  <si>
    <t>QZ</t>
  </si>
  <si>
    <t>0x2A</t>
  </si>
  <si>
    <t>Golbat</t>
  </si>
  <si>
    <t>Super Repel</t>
  </si>
  <si>
    <t>Pin Missile</t>
  </si>
  <si>
    <t>RZ</t>
  </si>
  <si>
    <t>0x2B</t>
  </si>
  <si>
    <t>Oddish</t>
  </si>
  <si>
    <t>Max Repel</t>
  </si>
  <si>
    <t>Leer</t>
  </si>
  <si>
    <t>SZ</t>
  </si>
  <si>
    <t>0x2C</t>
  </si>
  <si>
    <t>Gloom</t>
  </si>
  <si>
    <t>Dire Hit</t>
  </si>
  <si>
    <t>Bite*</t>
  </si>
  <si>
    <t>TZ</t>
  </si>
  <si>
    <t>0x2D</t>
  </si>
  <si>
    <t>Vileplume</t>
  </si>
  <si>
    <t>Growl</t>
  </si>
  <si>
    <t>UZ</t>
  </si>
  <si>
    <t>0x2E</t>
  </si>
  <si>
    <t>Paras</t>
  </si>
  <si>
    <t>Fresh Water</t>
  </si>
  <si>
    <t>Roar</t>
  </si>
  <si>
    <t>VZ</t>
  </si>
  <si>
    <t>0x2F</t>
  </si>
  <si>
    <t>Parasect</t>
  </si>
  <si>
    <t>Soda Pop</t>
  </si>
  <si>
    <t>Sing</t>
  </si>
  <si>
    <t>WZ</t>
  </si>
  <si>
    <t>0x30</t>
  </si>
  <si>
    <t>Venonat</t>
  </si>
  <si>
    <t>Lemonade</t>
  </si>
  <si>
    <t>Supersonic</t>
  </si>
  <si>
    <t>XZ</t>
  </si>
  <si>
    <t>0x31</t>
  </si>
  <si>
    <t>Venomoth</t>
  </si>
  <si>
    <t>X Attack</t>
  </si>
  <si>
    <t>Sonic Boom</t>
  </si>
  <si>
    <t>YZ</t>
  </si>
  <si>
    <t>0x32</t>
  </si>
  <si>
    <t>Diglett</t>
  </si>
  <si>
    <t>Disable</t>
  </si>
  <si>
    <t>ZZ</t>
  </si>
  <si>
    <t>0x33</t>
  </si>
  <si>
    <t>Dugtrio</t>
  </si>
  <si>
    <t>X Defend</t>
  </si>
  <si>
    <t>Acid</t>
  </si>
  <si>
    <t>aT</t>
  </si>
  <si>
    <t>0x34</t>
  </si>
  <si>
    <t>Meowth</t>
  </si>
  <si>
    <t>X Speed</t>
  </si>
  <si>
    <t>Ember</t>
  </si>
  <si>
    <t>aU</t>
  </si>
  <si>
    <t>0x35</t>
  </si>
  <si>
    <t>Persian</t>
  </si>
  <si>
    <t>X Special</t>
  </si>
  <si>
    <t>Flamethrower</t>
  </si>
  <si>
    <t>aV</t>
  </si>
  <si>
    <t>0x36</t>
  </si>
  <si>
    <t>Psyduck</t>
  </si>
  <si>
    <t>Coin Case</t>
  </si>
  <si>
    <t>Mist</t>
  </si>
  <si>
    <t>aW</t>
  </si>
  <si>
    <t>0x37</t>
  </si>
  <si>
    <t>Golduck</t>
  </si>
  <si>
    <t>Itemfinder</t>
  </si>
  <si>
    <t>Water Gun</t>
  </si>
  <si>
    <t>aX</t>
  </si>
  <si>
    <t>0x38</t>
  </si>
  <si>
    <t>Mankey</t>
  </si>
  <si>
    <t>Hydro Pump</t>
  </si>
  <si>
    <t>aY</t>
  </si>
  <si>
    <t>0x39</t>
  </si>
  <si>
    <t>Primeape</t>
  </si>
  <si>
    <t>Exp.Share</t>
  </si>
  <si>
    <t>Surf</t>
  </si>
  <si>
    <t>aZ</t>
  </si>
  <si>
    <t>0x3A</t>
  </si>
  <si>
    <t>Growlithe</t>
  </si>
  <si>
    <t>Old Rod</t>
  </si>
  <si>
    <t>Ice Beam</t>
  </si>
  <si>
    <t>bZ</t>
  </si>
  <si>
    <t>0x3B</t>
  </si>
  <si>
    <t>Arcanine</t>
  </si>
  <si>
    <t>Good Rod</t>
  </si>
  <si>
    <t>Blizzard</t>
  </si>
  <si>
    <t>cZ</t>
  </si>
  <si>
    <t>0x3C</t>
  </si>
  <si>
    <t>Poliwag</t>
  </si>
  <si>
    <t>Silver Leaf</t>
  </si>
  <si>
    <t>Psybeam</t>
  </si>
  <si>
    <t>dZ</t>
  </si>
  <si>
    <t>0x3D</t>
  </si>
  <si>
    <t>Poliwhirl</t>
  </si>
  <si>
    <t>Super Rod</t>
  </si>
  <si>
    <t>Bubble Beam</t>
  </si>
  <si>
    <t>eZ</t>
  </si>
  <si>
    <t>0x3E</t>
  </si>
  <si>
    <t>Poliwrath</t>
  </si>
  <si>
    <t>PP Up</t>
  </si>
  <si>
    <t>Aurora Beam</t>
  </si>
  <si>
    <t>fZ</t>
  </si>
  <si>
    <t>0x3F</t>
  </si>
  <si>
    <t>Abra</t>
  </si>
  <si>
    <t>Ether</t>
  </si>
  <si>
    <t>Hyper Beam</t>
  </si>
  <si>
    <t>gZ</t>
  </si>
  <si>
    <t>0x40</t>
  </si>
  <si>
    <t>Kadabra</t>
  </si>
  <si>
    <t>Max Ether</t>
  </si>
  <si>
    <t>Peck</t>
  </si>
  <si>
    <t>hZ</t>
  </si>
  <si>
    <t>0x41</t>
  </si>
  <si>
    <t>Alakazam</t>
  </si>
  <si>
    <t>Elixer</t>
  </si>
  <si>
    <t>Drill Peck</t>
  </si>
  <si>
    <t>iZ</t>
  </si>
  <si>
    <t>0x42</t>
  </si>
  <si>
    <t>Machop</t>
  </si>
  <si>
    <t>Red Scale</t>
  </si>
  <si>
    <t>Submission</t>
  </si>
  <si>
    <t>jZ</t>
  </si>
  <si>
    <t>0x43</t>
  </si>
  <si>
    <t>Machoke</t>
  </si>
  <si>
    <t>SecretPotion</t>
  </si>
  <si>
    <t>Low Kick</t>
  </si>
  <si>
    <t>kZ</t>
  </si>
  <si>
    <t>0x44</t>
  </si>
  <si>
    <t>Machamp</t>
  </si>
  <si>
    <t>S.S.Ticket</t>
  </si>
  <si>
    <t>Counter</t>
  </si>
  <si>
    <t>lZ</t>
  </si>
  <si>
    <t>0x45</t>
  </si>
  <si>
    <t>Bellsprout</t>
  </si>
  <si>
    <t>Mystery Egg</t>
  </si>
  <si>
    <t>Seismic Toss</t>
  </si>
  <si>
    <t>mZ</t>
  </si>
  <si>
    <t>0x46</t>
  </si>
  <si>
    <t>Weepinbell</t>
  </si>
  <si>
    <t>Clear Bell*</t>
  </si>
  <si>
    <t>Strength</t>
  </si>
  <si>
    <t>nZ</t>
  </si>
  <si>
    <t>0x47</t>
  </si>
  <si>
    <t>Victreebell</t>
  </si>
  <si>
    <t>Silver Wing</t>
  </si>
  <si>
    <t>Absorb</t>
  </si>
  <si>
    <t>oZ</t>
  </si>
  <si>
    <t>0x48</t>
  </si>
  <si>
    <t>Tentacool</t>
  </si>
  <si>
    <t>Moomoo Milk</t>
  </si>
  <si>
    <t>Mega Drain</t>
  </si>
  <si>
    <t>pZ</t>
  </si>
  <si>
    <t>0x49</t>
  </si>
  <si>
    <t>Tentacruel</t>
  </si>
  <si>
    <t>Quick Claw</t>
  </si>
  <si>
    <t>Leech Seed</t>
  </si>
  <si>
    <t>qZ</t>
  </si>
  <si>
    <t>0x4A</t>
  </si>
  <si>
    <t>Geodude</t>
  </si>
  <si>
    <t>PSNCureBerry</t>
  </si>
  <si>
    <t>Growth</t>
  </si>
  <si>
    <t>rZ</t>
  </si>
  <si>
    <t>0x4B</t>
  </si>
  <si>
    <t>Graveler</t>
  </si>
  <si>
    <t>Gold Leaf</t>
  </si>
  <si>
    <t>Razor Leaf</t>
  </si>
  <si>
    <t>sZ</t>
  </si>
  <si>
    <t>0x4C</t>
  </si>
  <si>
    <t>Golem</t>
  </si>
  <si>
    <t>Soft Sand</t>
  </si>
  <si>
    <t>Solar Beam</t>
  </si>
  <si>
    <t>tZ</t>
  </si>
  <si>
    <t>0x4D</t>
  </si>
  <si>
    <t>Ponyta</t>
  </si>
  <si>
    <t>Sharp Beak</t>
  </si>
  <si>
    <t>Poison Powder</t>
  </si>
  <si>
    <t>uZ</t>
  </si>
  <si>
    <t>0x4E</t>
  </si>
  <si>
    <t>Rapidash</t>
  </si>
  <si>
    <t>PRZCureBerry</t>
  </si>
  <si>
    <t>Stun Spore</t>
  </si>
  <si>
    <t>vZ</t>
  </si>
  <si>
    <t>0x4F</t>
  </si>
  <si>
    <t>Slowpoke</t>
  </si>
  <si>
    <t>Burnt Berry</t>
  </si>
  <si>
    <t>Sleep Powder</t>
  </si>
  <si>
    <t>wZ</t>
  </si>
  <si>
    <t>0x50</t>
  </si>
  <si>
    <t>Slowbro</t>
  </si>
  <si>
    <t>Ice Berry</t>
  </si>
  <si>
    <t>Petal Dance</t>
  </si>
  <si>
    <t>xZ</t>
  </si>
  <si>
    <t>0x51</t>
  </si>
  <si>
    <t>Magnemite</t>
  </si>
  <si>
    <t>Poison Barb</t>
  </si>
  <si>
    <t>String Shot</t>
  </si>
  <si>
    <t>yZ</t>
  </si>
  <si>
    <t>0x52</t>
  </si>
  <si>
    <t>Magneton</t>
  </si>
  <si>
    <t>King's Rock</t>
  </si>
  <si>
    <t>Dragon Rage</t>
  </si>
  <si>
    <t>zZ</t>
  </si>
  <si>
    <t>0x53</t>
  </si>
  <si>
    <t>Farfetch'd</t>
  </si>
  <si>
    <t>Bitter Berry</t>
  </si>
  <si>
    <t>Fire Spin</t>
  </si>
  <si>
    <t>ta</t>
  </si>
  <si>
    <t>0x54</t>
  </si>
  <si>
    <t>Doduo</t>
  </si>
  <si>
    <t>Mint Berry</t>
  </si>
  <si>
    <t>Thunder Shock</t>
  </si>
  <si>
    <t>ua</t>
  </si>
  <si>
    <t>0x55</t>
  </si>
  <si>
    <t>Dodrio</t>
  </si>
  <si>
    <t>Red Apricorn</t>
  </si>
  <si>
    <t>Thunderbolt</t>
  </si>
  <si>
    <t>va</t>
  </si>
  <si>
    <t>0x56</t>
  </si>
  <si>
    <t>Seel</t>
  </si>
  <si>
    <t>TinyMushroom</t>
  </si>
  <si>
    <t>Thunder Wave</t>
  </si>
  <si>
    <t>wa</t>
  </si>
  <si>
    <t>0x57</t>
  </si>
  <si>
    <t>Dewgong</t>
  </si>
  <si>
    <t>Big Mushroom</t>
  </si>
  <si>
    <t>Thunder</t>
  </si>
  <si>
    <t>xa</t>
  </si>
  <si>
    <t>0x58</t>
  </si>
  <si>
    <t>Grimer</t>
  </si>
  <si>
    <t>SilverPowder</t>
  </si>
  <si>
    <t>Rock Throw</t>
  </si>
  <si>
    <t>ya</t>
  </si>
  <si>
    <t>0x59</t>
  </si>
  <si>
    <t>Muk</t>
  </si>
  <si>
    <t>Blu Apricorn</t>
  </si>
  <si>
    <t>Earthquake</t>
  </si>
  <si>
    <t>za</t>
  </si>
  <si>
    <t>0x5A</t>
  </si>
  <si>
    <t>Shellder</t>
  </si>
  <si>
    <t>Fissure</t>
  </si>
  <si>
    <t>zb</t>
  </si>
  <si>
    <t>0x5B</t>
  </si>
  <si>
    <t>Cloyster</t>
  </si>
  <si>
    <t>Amulet Coin</t>
  </si>
  <si>
    <t>Dig</t>
  </si>
  <si>
    <t>zc</t>
  </si>
  <si>
    <t>0x5C</t>
  </si>
  <si>
    <t>Gastly</t>
  </si>
  <si>
    <t>Ylw Apricorn</t>
  </si>
  <si>
    <t>Toxic</t>
  </si>
  <si>
    <t>zd</t>
  </si>
  <si>
    <t>0x5D</t>
  </si>
  <si>
    <t>Haunter</t>
  </si>
  <si>
    <t>Grn Apricorn</t>
  </si>
  <si>
    <t>Confusion</t>
  </si>
  <si>
    <t>ze</t>
  </si>
  <si>
    <t>0x5E</t>
  </si>
  <si>
    <t>Gengar</t>
  </si>
  <si>
    <t>Cleanse Tag</t>
  </si>
  <si>
    <t>Psychic</t>
  </si>
  <si>
    <t>zf</t>
  </si>
  <si>
    <t>0x5F</t>
  </si>
  <si>
    <t>Onix</t>
  </si>
  <si>
    <t>Mystic Water</t>
  </si>
  <si>
    <t>Hypnosis</t>
  </si>
  <si>
    <t>zg</t>
  </si>
  <si>
    <t>0x60</t>
  </si>
  <si>
    <t>Drowzee</t>
  </si>
  <si>
    <t>TwistedSpoon</t>
  </si>
  <si>
    <t>Meditate</t>
  </si>
  <si>
    <t>zh</t>
  </si>
  <si>
    <t>0x61</t>
  </si>
  <si>
    <t>Hypno</t>
  </si>
  <si>
    <t>Wht Apricorn</t>
  </si>
  <si>
    <t>Agility</t>
  </si>
  <si>
    <t>zi</t>
  </si>
  <si>
    <t>0x62</t>
  </si>
  <si>
    <t>Krabby</t>
  </si>
  <si>
    <t>Black Belt</t>
  </si>
  <si>
    <t>Quick Attack</t>
  </si>
  <si>
    <t>zj</t>
  </si>
  <si>
    <t>0x63</t>
  </si>
  <si>
    <t>Kingler</t>
  </si>
  <si>
    <t>Blk Apricorn</t>
  </si>
  <si>
    <t>Rage</t>
  </si>
  <si>
    <t>zk</t>
  </si>
  <si>
    <t>0x64</t>
  </si>
  <si>
    <t>Voltorb</t>
  </si>
  <si>
    <t>Teleport</t>
  </si>
  <si>
    <t>zl</t>
  </si>
  <si>
    <t>0x65</t>
  </si>
  <si>
    <t>Electrode</t>
  </si>
  <si>
    <t>Pnk Apricorn</t>
  </si>
  <si>
    <t>Night Shade</t>
  </si>
  <si>
    <t>zm</t>
  </si>
  <si>
    <t>0x66</t>
  </si>
  <si>
    <t>Exeggcute</t>
  </si>
  <si>
    <t>BlackGlasses</t>
  </si>
  <si>
    <t>Mimic</t>
  </si>
  <si>
    <t>zn</t>
  </si>
  <si>
    <t>0x67</t>
  </si>
  <si>
    <t>Exeggutor</t>
  </si>
  <si>
    <t>SlowpokeTail</t>
  </si>
  <si>
    <t>Screech</t>
  </si>
  <si>
    <t>zo</t>
  </si>
  <si>
    <t>0x68</t>
  </si>
  <si>
    <t>Cubone</t>
  </si>
  <si>
    <t>Pink Bow</t>
  </si>
  <si>
    <t>Double Team</t>
  </si>
  <si>
    <t>zp</t>
  </si>
  <si>
    <t>0x69</t>
  </si>
  <si>
    <t>Marowak</t>
  </si>
  <si>
    <t>Stick</t>
  </si>
  <si>
    <t>Recover</t>
  </si>
  <si>
    <t>zq</t>
  </si>
  <si>
    <t>0x6A</t>
  </si>
  <si>
    <t>Hitmonlee</t>
  </si>
  <si>
    <t>Smoke Ball</t>
  </si>
  <si>
    <t>Harden</t>
  </si>
  <si>
    <t>zr</t>
  </si>
  <si>
    <t>0x6B</t>
  </si>
  <si>
    <t>Hitmonchan</t>
  </si>
  <si>
    <t>NeverMeltIce</t>
  </si>
  <si>
    <t>Minimize</t>
  </si>
  <si>
    <t>zs</t>
  </si>
  <si>
    <t>0x6C</t>
  </si>
  <si>
    <t>Lickitung</t>
  </si>
  <si>
    <t>Magnet</t>
  </si>
  <si>
    <t>Smokescreen</t>
  </si>
  <si>
    <t>zt</t>
  </si>
  <si>
    <t>0x6D</t>
  </si>
  <si>
    <t>Koffing</t>
  </si>
  <si>
    <t>MiracleBerry</t>
  </si>
  <si>
    <t>Confuse Ray</t>
  </si>
  <si>
    <t>zu</t>
  </si>
  <si>
    <t>0x6E</t>
  </si>
  <si>
    <t>Weezing</t>
  </si>
  <si>
    <t>Pearl</t>
  </si>
  <si>
    <t>Withdraw</t>
  </si>
  <si>
    <t>zv</t>
  </si>
  <si>
    <t>0x6F</t>
  </si>
  <si>
    <t>Rhyhorn</t>
  </si>
  <si>
    <t>Big Pearl</t>
  </si>
  <si>
    <t>Defense Curl</t>
  </si>
  <si>
    <t>zw</t>
  </si>
  <si>
    <t>0x70</t>
  </si>
  <si>
    <t>Rhydon</t>
  </si>
  <si>
    <t>Everstone</t>
  </si>
  <si>
    <t>Barrier</t>
  </si>
  <si>
    <t>zx</t>
  </si>
  <si>
    <t>0x71</t>
  </si>
  <si>
    <t>Chansey</t>
  </si>
  <si>
    <t>Spell Tag</t>
  </si>
  <si>
    <t>Light Screen</t>
  </si>
  <si>
    <t>zy</t>
  </si>
  <si>
    <t>0x72</t>
  </si>
  <si>
    <t>Tangela</t>
  </si>
  <si>
    <t>RageCandyBar</t>
  </si>
  <si>
    <t>Haze</t>
  </si>
  <si>
    <t>zz</t>
  </si>
  <si>
    <t>0x73</t>
  </si>
  <si>
    <t>Kangaskhan</t>
  </si>
  <si>
    <t>GS Ball*</t>
  </si>
  <si>
    <t>Reflect</t>
  </si>
  <si>
    <t>?N</t>
  </si>
  <si>
    <t>0x74</t>
  </si>
  <si>
    <t>Horsea</t>
  </si>
  <si>
    <t>Blue Card*</t>
  </si>
  <si>
    <t>Focus Energy</t>
  </si>
  <si>
    <t>?O</t>
  </si>
  <si>
    <t>0x75</t>
  </si>
  <si>
    <t>Seadra</t>
  </si>
  <si>
    <t>Miracle Seed</t>
  </si>
  <si>
    <t>Bide</t>
  </si>
  <si>
    <t>?P</t>
  </si>
  <si>
    <t>0x76</t>
  </si>
  <si>
    <t>Goldeen</t>
  </si>
  <si>
    <t>Thick Club</t>
  </si>
  <si>
    <t>Metronome</t>
  </si>
  <si>
    <t>?Q</t>
  </si>
  <si>
    <t>0x77</t>
  </si>
  <si>
    <t>Seaking</t>
  </si>
  <si>
    <t>Focus Band</t>
  </si>
  <si>
    <t>Mirror Move</t>
  </si>
  <si>
    <t>?R</t>
  </si>
  <si>
    <t>0x78</t>
  </si>
  <si>
    <t>Staryu</t>
  </si>
  <si>
    <t>Self-Destruct</t>
  </si>
  <si>
    <t>?S</t>
  </si>
  <si>
    <t>0x79</t>
  </si>
  <si>
    <t>Starmie</t>
  </si>
  <si>
    <t>EnergyPowder</t>
  </si>
  <si>
    <t>Egg Bomb</t>
  </si>
  <si>
    <t>?T</t>
  </si>
  <si>
    <t>0x7A</t>
  </si>
  <si>
    <t>Mr. Mime</t>
  </si>
  <si>
    <t>Energy Root</t>
  </si>
  <si>
    <t>Lick</t>
  </si>
  <si>
    <t>?U</t>
  </si>
  <si>
    <t>0x7B</t>
  </si>
  <si>
    <t>Scyther</t>
  </si>
  <si>
    <t>Heal Powder</t>
  </si>
  <si>
    <t>Smog</t>
  </si>
  <si>
    <t>?V</t>
  </si>
  <si>
    <t>0x7C</t>
  </si>
  <si>
    <t>Jynx</t>
  </si>
  <si>
    <t>Revival Herb</t>
  </si>
  <si>
    <t>Sludge</t>
  </si>
  <si>
    <t>?W</t>
  </si>
  <si>
    <t>0x7D</t>
  </si>
  <si>
    <t>Electabuzz</t>
  </si>
  <si>
    <t>Hard Stone</t>
  </si>
  <si>
    <t>Bone Club</t>
  </si>
  <si>
    <t>?X</t>
  </si>
  <si>
    <t>0x7E</t>
  </si>
  <si>
    <t>Magmar</t>
  </si>
  <si>
    <t>Lucky Egg</t>
  </si>
  <si>
    <t>Fire Blast</t>
  </si>
  <si>
    <t>?Y</t>
  </si>
  <si>
    <t>0x7F</t>
  </si>
  <si>
    <t>Pinsir</t>
  </si>
  <si>
    <t>Card Key</t>
  </si>
  <si>
    <t>Waterfall</t>
  </si>
  <si>
    <t>?Z</t>
  </si>
  <si>
    <t>0x80</t>
  </si>
  <si>
    <t>Tauros</t>
  </si>
  <si>
    <t>Machine Part</t>
  </si>
  <si>
    <t>Clamp</t>
  </si>
  <si>
    <t>?(</t>
  </si>
  <si>
    <t>0x81</t>
  </si>
  <si>
    <t>Magikarp</t>
  </si>
  <si>
    <t>Egg Ticket*</t>
  </si>
  <si>
    <t>Swift</t>
  </si>
  <si>
    <t>?)</t>
  </si>
  <si>
    <t>0x82</t>
  </si>
  <si>
    <t>Gyarados</t>
  </si>
  <si>
    <t>Lost Item</t>
  </si>
  <si>
    <t>Skull Bash</t>
  </si>
  <si>
    <t>?:</t>
  </si>
  <si>
    <t>0x83</t>
  </si>
  <si>
    <t>Lapras</t>
  </si>
  <si>
    <t>Stardust</t>
  </si>
  <si>
    <t>Spike Cannon</t>
  </si>
  <si>
    <t>?;</t>
  </si>
  <si>
    <t>0x84</t>
  </si>
  <si>
    <t>Ditto</t>
  </si>
  <si>
    <t>Star Piece</t>
  </si>
  <si>
    <t>Constrict</t>
  </si>
  <si>
    <t>?[</t>
  </si>
  <si>
    <t>0x85</t>
  </si>
  <si>
    <t>Eevee</t>
  </si>
  <si>
    <t>Basement Key</t>
  </si>
  <si>
    <t>Amnesia</t>
  </si>
  <si>
    <t>?]</t>
  </si>
  <si>
    <t>0x86</t>
  </si>
  <si>
    <t>Vaporeon</t>
  </si>
  <si>
    <t>Pass</t>
  </si>
  <si>
    <t>Kinesis</t>
  </si>
  <si>
    <t>?a</t>
  </si>
  <si>
    <t>0x87</t>
  </si>
  <si>
    <t>Jolteon</t>
  </si>
  <si>
    <t>Soft-Boiled</t>
  </si>
  <si>
    <t>?b</t>
  </si>
  <si>
    <t>0x88</t>
  </si>
  <si>
    <t>Flareon</t>
  </si>
  <si>
    <t>High Jump Kick</t>
  </si>
  <si>
    <t>?c</t>
  </si>
  <si>
    <t>0x89</t>
  </si>
  <si>
    <t>Porygon</t>
  </si>
  <si>
    <t>Glare</t>
  </si>
  <si>
    <t>?d</t>
  </si>
  <si>
    <t>0x8A</t>
  </si>
  <si>
    <t>Omanyte</t>
  </si>
  <si>
    <t>Charcoal</t>
  </si>
  <si>
    <t>Dream Eater</t>
  </si>
  <si>
    <t>?e</t>
  </si>
  <si>
    <t>0x8B</t>
  </si>
  <si>
    <t>Omastar</t>
  </si>
  <si>
    <t>Berry Juice</t>
  </si>
  <si>
    <t>Poison Gas</t>
  </si>
  <si>
    <t>?f</t>
  </si>
  <si>
    <t>0x8C</t>
  </si>
  <si>
    <t>Kabuto</t>
  </si>
  <si>
    <t>Scope Lens</t>
  </si>
  <si>
    <t>Barrage</t>
  </si>
  <si>
    <t>?g</t>
  </si>
  <si>
    <t>0x8D</t>
  </si>
  <si>
    <t>Kabutops</t>
  </si>
  <si>
    <t>Leech Life</t>
  </si>
  <si>
    <t>?h</t>
  </si>
  <si>
    <t>0x8E</t>
  </si>
  <si>
    <t>Aerodactyl</t>
  </si>
  <si>
    <t>Lovely Kiss</t>
  </si>
  <si>
    <t>?i</t>
  </si>
  <si>
    <t>0x8F</t>
  </si>
  <si>
    <t>Snorlax</t>
  </si>
  <si>
    <t>Metal Coat</t>
  </si>
  <si>
    <t>Sky Attack</t>
  </si>
  <si>
    <t>?j</t>
  </si>
  <si>
    <t>0x90</t>
  </si>
  <si>
    <t>Articuno</t>
  </si>
  <si>
    <t>Dragon Fang</t>
  </si>
  <si>
    <t>Transform</t>
  </si>
  <si>
    <t>?k</t>
  </si>
  <si>
    <t>0x91</t>
  </si>
  <si>
    <t>Zapdos</t>
  </si>
  <si>
    <t>Bubble</t>
  </si>
  <si>
    <t>?l</t>
  </si>
  <si>
    <t>0x92</t>
  </si>
  <si>
    <t>Moltres</t>
  </si>
  <si>
    <t>Leftovers</t>
  </si>
  <si>
    <t>Dizzy Punch</t>
  </si>
  <si>
    <t>?m</t>
  </si>
  <si>
    <t>0x93</t>
  </si>
  <si>
    <t>Dratini</t>
  </si>
  <si>
    <t>Spore</t>
  </si>
  <si>
    <t>?n</t>
  </si>
  <si>
    <t>0x94</t>
  </si>
  <si>
    <t>Dragonair</t>
  </si>
  <si>
    <t>Flash</t>
  </si>
  <si>
    <t>?o</t>
  </si>
  <si>
    <t>0x95</t>
  </si>
  <si>
    <t>Dragonite</t>
  </si>
  <si>
    <t>Psywave</t>
  </si>
  <si>
    <t>?p</t>
  </si>
  <si>
    <t>0x96</t>
  </si>
  <si>
    <t>Mewtwo</t>
  </si>
  <si>
    <t>MysteryBerry</t>
  </si>
  <si>
    <t>Splash</t>
  </si>
  <si>
    <t>?q</t>
  </si>
  <si>
    <t>0x97</t>
  </si>
  <si>
    <t>Mew</t>
  </si>
  <si>
    <t>Dragon Scale</t>
  </si>
  <si>
    <t>Acid Armor</t>
  </si>
  <si>
    <t>?r</t>
  </si>
  <si>
    <t>0x98</t>
  </si>
  <si>
    <t>Chikorita</t>
  </si>
  <si>
    <t>Berserk Gene</t>
  </si>
  <si>
    <t>Crabhammer</t>
  </si>
  <si>
    <t>?s</t>
  </si>
  <si>
    <t>0x99</t>
  </si>
  <si>
    <t>Bayleef</t>
  </si>
  <si>
    <t>Explosion</t>
  </si>
  <si>
    <t>?t</t>
  </si>
  <si>
    <t>0x9A</t>
  </si>
  <si>
    <t>Meganium</t>
  </si>
  <si>
    <t>Fury Swipes</t>
  </si>
  <si>
    <t>?u</t>
  </si>
  <si>
    <t>0x9B</t>
  </si>
  <si>
    <t>Cyndaquil</t>
  </si>
  <si>
    <t>Bonemerang</t>
  </si>
  <si>
    <t>?v</t>
  </si>
  <si>
    <t>0x9C</t>
  </si>
  <si>
    <t>Quilava</t>
  </si>
  <si>
    <t>Sacred Ash</t>
  </si>
  <si>
    <t>Rest</t>
  </si>
  <si>
    <t>?w</t>
  </si>
  <si>
    <t>0x9D</t>
  </si>
  <si>
    <t>Typhlosion</t>
  </si>
  <si>
    <t>Heavy Ball</t>
  </si>
  <si>
    <t>Rock Slide</t>
  </si>
  <si>
    <t>?x</t>
  </si>
  <si>
    <t>0x9E</t>
  </si>
  <si>
    <t>Totodile</t>
  </si>
  <si>
    <t>Flower Mail</t>
  </si>
  <si>
    <t>Hyper Fang</t>
  </si>
  <si>
    <t>?y</t>
  </si>
  <si>
    <t>0x9F</t>
  </si>
  <si>
    <t>Croconaw</t>
  </si>
  <si>
    <t>Level Ball</t>
  </si>
  <si>
    <t>Sharpen</t>
  </si>
  <si>
    <t>?z</t>
  </si>
  <si>
    <t>0xA0</t>
  </si>
  <si>
    <t>Feraligatr</t>
  </si>
  <si>
    <t>Lure Ball</t>
  </si>
  <si>
    <t>Conversion</t>
  </si>
  <si>
    <t>9b</t>
  </si>
  <si>
    <t>0xA1</t>
  </si>
  <si>
    <t>Sentret</t>
  </si>
  <si>
    <t>Fast Ball</t>
  </si>
  <si>
    <t>Tri Attack</t>
  </si>
  <si>
    <t>9c</t>
  </si>
  <si>
    <t>0xA2</t>
  </si>
  <si>
    <t>Furret</t>
  </si>
  <si>
    <t>Super Fang</t>
  </si>
  <si>
    <t>9d</t>
  </si>
  <si>
    <t>0xA3</t>
  </si>
  <si>
    <t>Hoothoot</t>
  </si>
  <si>
    <t>Light Ball</t>
  </si>
  <si>
    <t>Slash</t>
  </si>
  <si>
    <t>9e</t>
  </si>
  <si>
    <t>0xA4</t>
  </si>
  <si>
    <t>Noctowl</t>
  </si>
  <si>
    <t>Friend Ball</t>
  </si>
  <si>
    <t>Substitute</t>
  </si>
  <si>
    <t>9f</t>
  </si>
  <si>
    <t>0xA5</t>
  </si>
  <si>
    <t>Ledyba</t>
  </si>
  <si>
    <t>Moon Ball</t>
  </si>
  <si>
    <t>Struggle</t>
  </si>
  <si>
    <t>9g</t>
  </si>
  <si>
    <t>0xA6</t>
  </si>
  <si>
    <t>Ledian</t>
  </si>
  <si>
    <t>Love Ball</t>
  </si>
  <si>
    <t>Sketch</t>
  </si>
  <si>
    <t>9h</t>
  </si>
  <si>
    <t>0xA7</t>
  </si>
  <si>
    <t>Spinarak</t>
  </si>
  <si>
    <t>Normal Box</t>
  </si>
  <si>
    <t>Triple Kick</t>
  </si>
  <si>
    <t>9i</t>
  </si>
  <si>
    <t>0xA8</t>
  </si>
  <si>
    <t>Ariados</t>
  </si>
  <si>
    <t>Gorgeous Box</t>
  </si>
  <si>
    <t>Thief</t>
  </si>
  <si>
    <t>9j</t>
  </si>
  <si>
    <t>0xA9</t>
  </si>
  <si>
    <t>Crobat</t>
  </si>
  <si>
    <t>Sun Stone</t>
  </si>
  <si>
    <t>Spider Web</t>
  </si>
  <si>
    <t>9k</t>
  </si>
  <si>
    <t>0xAA</t>
  </si>
  <si>
    <t>Chinchou</t>
  </si>
  <si>
    <t>Polkadot Bow</t>
  </si>
  <si>
    <t>Mind Reader</t>
  </si>
  <si>
    <t>9l</t>
  </si>
  <si>
    <t>0xAB</t>
  </si>
  <si>
    <t>Lanturn</t>
  </si>
  <si>
    <t>Nightmare</t>
  </si>
  <si>
    <t>9m</t>
  </si>
  <si>
    <t>0xAC</t>
  </si>
  <si>
    <t>Pichu</t>
  </si>
  <si>
    <t>Up-Grade</t>
  </si>
  <si>
    <t>Flame Wheel</t>
  </si>
  <si>
    <t>9n</t>
  </si>
  <si>
    <t>0xAD</t>
  </si>
  <si>
    <t>Cleffa</t>
  </si>
  <si>
    <t>Berry</t>
  </si>
  <si>
    <t>Snore</t>
  </si>
  <si>
    <t>9o</t>
  </si>
  <si>
    <t>0xAE</t>
  </si>
  <si>
    <t>Igglybuff</t>
  </si>
  <si>
    <t>Gold Berry</t>
  </si>
  <si>
    <t>Curse*</t>
  </si>
  <si>
    <t>9p</t>
  </si>
  <si>
    <t>0xAF</t>
  </si>
  <si>
    <t>Togepi</t>
  </si>
  <si>
    <t>SquirtBottle</t>
  </si>
  <si>
    <t>Flail</t>
  </si>
  <si>
    <t>9q</t>
  </si>
  <si>
    <t>0xB0</t>
  </si>
  <si>
    <t>Togetic</t>
  </si>
  <si>
    <t>Conversion 2</t>
  </si>
  <si>
    <t>9r</t>
  </si>
  <si>
    <t>0xB1</t>
  </si>
  <si>
    <t>Natu</t>
  </si>
  <si>
    <t>Park Ball</t>
  </si>
  <si>
    <t>Aeroblast</t>
  </si>
  <si>
    <t>9s</t>
  </si>
  <si>
    <t>0xB2</t>
  </si>
  <si>
    <t>Xatu</t>
  </si>
  <si>
    <t>Rainbow Wing</t>
  </si>
  <si>
    <t>Cotton Spore</t>
  </si>
  <si>
    <t>9t</t>
  </si>
  <si>
    <t>0xB3</t>
  </si>
  <si>
    <t>Mareep</t>
  </si>
  <si>
    <t>Reversal</t>
  </si>
  <si>
    <t>9u</t>
  </si>
  <si>
    <t>0xB4</t>
  </si>
  <si>
    <t>Flaafy</t>
  </si>
  <si>
    <t>Brick Piece</t>
  </si>
  <si>
    <t>Spite</t>
  </si>
  <si>
    <t>9v</t>
  </si>
  <si>
    <t>0xB5</t>
  </si>
  <si>
    <t>Ampharos</t>
  </si>
  <si>
    <t>Surf Mail</t>
  </si>
  <si>
    <t>Powder Snow</t>
  </si>
  <si>
    <t>9w</t>
  </si>
  <si>
    <t>0xB6</t>
  </si>
  <si>
    <t>Bellossom</t>
  </si>
  <si>
    <t>Litebluemail</t>
  </si>
  <si>
    <t>Protect</t>
  </si>
  <si>
    <t>9x</t>
  </si>
  <si>
    <t>0xB7</t>
  </si>
  <si>
    <t>Marill</t>
  </si>
  <si>
    <t>Portraitmail</t>
  </si>
  <si>
    <t>Mach Punch</t>
  </si>
  <si>
    <t>9y</t>
  </si>
  <si>
    <t>0xB8</t>
  </si>
  <si>
    <t>Azumarill</t>
  </si>
  <si>
    <t>Lovely Mail</t>
  </si>
  <si>
    <t>Scary Face</t>
  </si>
  <si>
    <t>9z</t>
  </si>
  <si>
    <t>0xB9</t>
  </si>
  <si>
    <t>Sudowoodo</t>
  </si>
  <si>
    <t>Eon Mail</t>
  </si>
  <si>
    <t>Feint Attack</t>
  </si>
  <si>
    <t>'r?</t>
  </si>
  <si>
    <t>0xBA</t>
  </si>
  <si>
    <t>Politoed</t>
  </si>
  <si>
    <t>Morph Mail</t>
  </si>
  <si>
    <t>Sweet Kiss*</t>
  </si>
  <si>
    <t>'s?</t>
  </si>
  <si>
    <t>0xBB</t>
  </si>
  <si>
    <t>Hoppip</t>
  </si>
  <si>
    <t>Bluesky Mail</t>
  </si>
  <si>
    <t>Belly Drum</t>
  </si>
  <si>
    <t>'t?</t>
  </si>
  <si>
    <t>0xBC</t>
  </si>
  <si>
    <t>Skiploom</t>
  </si>
  <si>
    <t>Music Mail</t>
  </si>
  <si>
    <t>Sludge Bomb</t>
  </si>
  <si>
    <t>'v?</t>
  </si>
  <si>
    <t>0xBD</t>
  </si>
  <si>
    <t>Jumpluff</t>
  </si>
  <si>
    <t>Mirage Mail</t>
  </si>
  <si>
    <t>Mud-Slap</t>
  </si>
  <si>
    <t>'v!</t>
  </si>
  <si>
    <t>0xBE</t>
  </si>
  <si>
    <t>Aipom</t>
  </si>
  <si>
    <t>Octazooka</t>
  </si>
  <si>
    <t>'v.</t>
  </si>
  <si>
    <t>0xBF</t>
  </si>
  <si>
    <t>Sunkern</t>
  </si>
  <si>
    <t>TM01</t>
  </si>
  <si>
    <t>Spikes</t>
  </si>
  <si>
    <t>'v&amp;</t>
  </si>
  <si>
    <t>0xC0</t>
  </si>
  <si>
    <t>Sunflora</t>
  </si>
  <si>
    <t>TM02</t>
  </si>
  <si>
    <t>Zap Cannon</t>
  </si>
  <si>
    <t>'vé</t>
  </si>
  <si>
    <t>0xC1</t>
  </si>
  <si>
    <t>Yanma</t>
  </si>
  <si>
    <t>TM03</t>
  </si>
  <si>
    <t>Foresight</t>
  </si>
  <si>
    <t>'m$</t>
  </si>
  <si>
    <t>0xC2</t>
  </si>
  <si>
    <t>Wooper</t>
  </si>
  <si>
    <t>TM04</t>
  </si>
  <si>
    <t>Destiny Bond</t>
  </si>
  <si>
    <t>'r$</t>
  </si>
  <si>
    <t>0xC3</t>
  </si>
  <si>
    <t>Quagsire</t>
  </si>
  <si>
    <t>Perish Song</t>
  </si>
  <si>
    <t>'s$</t>
  </si>
  <si>
    <t>0xC4</t>
  </si>
  <si>
    <t>Espeon</t>
  </si>
  <si>
    <t>TM05</t>
  </si>
  <si>
    <t>Icy Wind</t>
  </si>
  <si>
    <t>'t$</t>
  </si>
  <si>
    <t>0xC5</t>
  </si>
  <si>
    <t>Umbreon</t>
  </si>
  <si>
    <t>TM06</t>
  </si>
  <si>
    <t>Detect</t>
  </si>
  <si>
    <t>'v$</t>
  </si>
  <si>
    <t>0xC6</t>
  </si>
  <si>
    <t>Murkrow</t>
  </si>
  <si>
    <t>TM07</t>
  </si>
  <si>
    <t>Bone Rush</t>
  </si>
  <si>
    <t>'d0</t>
  </si>
  <si>
    <t>0xC7</t>
  </si>
  <si>
    <t>Slowking</t>
  </si>
  <si>
    <t>TM08</t>
  </si>
  <si>
    <t>Lock-On</t>
  </si>
  <si>
    <t>'d1</t>
  </si>
  <si>
    <t>0xC8</t>
  </si>
  <si>
    <t>Misdreavus</t>
  </si>
  <si>
    <t>TM09</t>
  </si>
  <si>
    <t>Outrage</t>
  </si>
  <si>
    <t>'d2</t>
  </si>
  <si>
    <t>0xC9</t>
  </si>
  <si>
    <t>Unown</t>
  </si>
  <si>
    <t>TM10</t>
  </si>
  <si>
    <t>Sandstorm</t>
  </si>
  <si>
    <t>'d3</t>
  </si>
  <si>
    <t>0xCA</t>
  </si>
  <si>
    <t>Wobbuffet</t>
  </si>
  <si>
    <t>TM11</t>
  </si>
  <si>
    <t>Giga Drain</t>
  </si>
  <si>
    <t>'d4</t>
  </si>
  <si>
    <t>0xCB</t>
  </si>
  <si>
    <t>Girafarig</t>
  </si>
  <si>
    <t>TM12</t>
  </si>
  <si>
    <t>Endure</t>
  </si>
  <si>
    <t>'d5</t>
  </si>
  <si>
    <t>0xCC</t>
  </si>
  <si>
    <t>Pineco</t>
  </si>
  <si>
    <t>TM13</t>
  </si>
  <si>
    <t>Charm*</t>
  </si>
  <si>
    <t>'d6</t>
  </si>
  <si>
    <t>0xCD</t>
  </si>
  <si>
    <t>Forretress</t>
  </si>
  <si>
    <t>TM14</t>
  </si>
  <si>
    <t>Rollout</t>
  </si>
  <si>
    <t>'d7</t>
  </si>
  <si>
    <t>0xCE</t>
  </si>
  <si>
    <t>Dunsparce</t>
  </si>
  <si>
    <t>TM15</t>
  </si>
  <si>
    <t>False Swipe</t>
  </si>
  <si>
    <t>'d8</t>
  </si>
  <si>
    <t>0xCF</t>
  </si>
  <si>
    <t>Gligar</t>
  </si>
  <si>
    <t>TM16</t>
  </si>
  <si>
    <t>Swagger</t>
  </si>
  <si>
    <t>'d9</t>
  </si>
  <si>
    <t>0xD0</t>
  </si>
  <si>
    <t>Steelix</t>
  </si>
  <si>
    <t>TM17</t>
  </si>
  <si>
    <t>Milk Drink</t>
  </si>
  <si>
    <t>'l9</t>
  </si>
  <si>
    <t>0xD1</t>
  </si>
  <si>
    <t>Snubbull</t>
  </si>
  <si>
    <t>TM18</t>
  </si>
  <si>
    <t>Spark</t>
  </si>
  <si>
    <t>'m9</t>
  </si>
  <si>
    <t>0xD2</t>
  </si>
  <si>
    <t>Granbull</t>
  </si>
  <si>
    <t>TM19</t>
  </si>
  <si>
    <t>Fury Cutter</t>
  </si>
  <si>
    <t>'r9</t>
  </si>
  <si>
    <t>0xD3</t>
  </si>
  <si>
    <t>Qwilfish</t>
  </si>
  <si>
    <t>TM20</t>
  </si>
  <si>
    <t>Steel Wing</t>
  </si>
  <si>
    <t>'s9</t>
  </si>
  <si>
    <t>0xD4</t>
  </si>
  <si>
    <t>Scizor</t>
  </si>
  <si>
    <t>TM21</t>
  </si>
  <si>
    <t>Mean Look</t>
  </si>
  <si>
    <t>'t9</t>
  </si>
  <si>
    <t>0xD5</t>
  </si>
  <si>
    <t>Shuckle</t>
  </si>
  <si>
    <t>TM22</t>
  </si>
  <si>
    <t>Attract</t>
  </si>
  <si>
    <t>'v9</t>
  </si>
  <si>
    <t>0xD6</t>
  </si>
  <si>
    <t>Heracross</t>
  </si>
  <si>
    <t>TM23</t>
  </si>
  <si>
    <t>Sleep Talk</t>
  </si>
  <si>
    <t>!$</t>
  </si>
  <si>
    <t>0xD7</t>
  </si>
  <si>
    <t>Sneasel</t>
  </si>
  <si>
    <t>TM24</t>
  </si>
  <si>
    <t>Heal Bell</t>
  </si>
  <si>
    <t>.$</t>
  </si>
  <si>
    <t>0xD8</t>
  </si>
  <si>
    <t>Teddiursa</t>
  </si>
  <si>
    <t>TM25</t>
  </si>
  <si>
    <t>Return</t>
  </si>
  <si>
    <t>&amp;$</t>
  </si>
  <si>
    <t>0xD9</t>
  </si>
  <si>
    <t>Ursaring</t>
  </si>
  <si>
    <t>TM26</t>
  </si>
  <si>
    <t>Present</t>
  </si>
  <si>
    <t>é$</t>
  </si>
  <si>
    <t>0xDA</t>
  </si>
  <si>
    <t>Slugma</t>
  </si>
  <si>
    <t>TM27</t>
  </si>
  <si>
    <t>Frustration</t>
  </si>
  <si>
    <t>!/</t>
  </si>
  <si>
    <t>0xDB</t>
  </si>
  <si>
    <t>Magcargo</t>
  </si>
  <si>
    <t>TM28</t>
  </si>
  <si>
    <t>Safeguard</t>
  </si>
  <si>
    <t>./</t>
  </si>
  <si>
    <t>0xDC</t>
  </si>
  <si>
    <t>Swinub</t>
  </si>
  <si>
    <t>Pain Split</t>
  </si>
  <si>
    <t>&amp;/</t>
  </si>
  <si>
    <t>0xDD</t>
  </si>
  <si>
    <t>Piloswine</t>
  </si>
  <si>
    <t>TM29</t>
  </si>
  <si>
    <t>Sacred Fire</t>
  </si>
  <si>
    <t>é/</t>
  </si>
  <si>
    <t>0xDE</t>
  </si>
  <si>
    <t>Corsola</t>
  </si>
  <si>
    <t>TM30</t>
  </si>
  <si>
    <t>Magnitude</t>
  </si>
  <si>
    <t>0xDF</t>
  </si>
  <si>
    <t>Remoraid</t>
  </si>
  <si>
    <t>TM31</t>
  </si>
  <si>
    <t>Dynamic Punch</t>
  </si>
  <si>
    <t>0xE0</t>
  </si>
  <si>
    <t>Octillery</t>
  </si>
  <si>
    <t>TM32</t>
  </si>
  <si>
    <t>Megahorn</t>
  </si>
  <si>
    <t>0xE1</t>
  </si>
  <si>
    <t>Delibird</t>
  </si>
  <si>
    <t>TM33</t>
  </si>
  <si>
    <t>Dragon Breath</t>
  </si>
  <si>
    <t>0xE2</t>
  </si>
  <si>
    <t>Mantine</t>
  </si>
  <si>
    <t>TM34</t>
  </si>
  <si>
    <t>Baton Pass</t>
  </si>
  <si>
    <t>0xE3</t>
  </si>
  <si>
    <t>Skarmory</t>
  </si>
  <si>
    <t>TM35</t>
  </si>
  <si>
    <t>Encore</t>
  </si>
  <si>
    <t>0xE4</t>
  </si>
  <si>
    <t>Houndour</t>
  </si>
  <si>
    <t>TM36</t>
  </si>
  <si>
    <t>Pursuit</t>
  </si>
  <si>
    <t>0xE5</t>
  </si>
  <si>
    <t>Houndoom</t>
  </si>
  <si>
    <t>TM37</t>
  </si>
  <si>
    <t>Rapid Spin</t>
  </si>
  <si>
    <t>0xE6</t>
  </si>
  <si>
    <t>Kingdra</t>
  </si>
  <si>
    <t>TM38</t>
  </si>
  <si>
    <t>Sweet Scent</t>
  </si>
  <si>
    <t>0xE7</t>
  </si>
  <si>
    <t>Phanpy</t>
  </si>
  <si>
    <t>TM39</t>
  </si>
  <si>
    <t>Iron Tail</t>
  </si>
  <si>
    <t>0xE8</t>
  </si>
  <si>
    <t>Donphan</t>
  </si>
  <si>
    <t>TM40</t>
  </si>
  <si>
    <t>Metal Claw</t>
  </si>
  <si>
    <t>&amp;9</t>
  </si>
  <si>
    <t>0xE9</t>
  </si>
  <si>
    <t>Porygon2</t>
  </si>
  <si>
    <t>TM41</t>
  </si>
  <si>
    <t>Vital Throw</t>
  </si>
  <si>
    <t>/0</t>
  </si>
  <si>
    <t>0xEA</t>
  </si>
  <si>
    <t>Stantler</t>
  </si>
  <si>
    <t>TM42</t>
  </si>
  <si>
    <t>Morning Sun</t>
  </si>
  <si>
    <t>/1</t>
  </si>
  <si>
    <t>0xEB</t>
  </si>
  <si>
    <t>Smeargle</t>
  </si>
  <si>
    <t>TM43</t>
  </si>
  <si>
    <t>Synthesis</t>
  </si>
  <si>
    <t>/2</t>
  </si>
  <si>
    <t>0xEC</t>
  </si>
  <si>
    <t>Tyrogue</t>
  </si>
  <si>
    <t>TM44</t>
  </si>
  <si>
    <t>Moonlight*</t>
  </si>
  <si>
    <t>0xED</t>
  </si>
  <si>
    <t>Hitmontop</t>
  </si>
  <si>
    <t>TM45</t>
  </si>
  <si>
    <t>Hidden Power</t>
  </si>
  <si>
    <t>0xEE</t>
  </si>
  <si>
    <t>Smoochum</t>
  </si>
  <si>
    <t>TM46</t>
  </si>
  <si>
    <t>Cross Chop</t>
  </si>
  <si>
    <t>0xEF</t>
  </si>
  <si>
    <t>Elekid</t>
  </si>
  <si>
    <t>TM47</t>
  </si>
  <si>
    <t>Twister</t>
  </si>
  <si>
    <t>0xF0</t>
  </si>
  <si>
    <t>Magby</t>
  </si>
  <si>
    <t>TM48</t>
  </si>
  <si>
    <t>Rain Dance</t>
  </si>
  <si>
    <t>0xF1</t>
  </si>
  <si>
    <t>Miltank</t>
  </si>
  <si>
    <t>TM49</t>
  </si>
  <si>
    <t>Sunny Day</t>
  </si>
  <si>
    <t>0xF2</t>
  </si>
  <si>
    <t>Blissey</t>
  </si>
  <si>
    <t>TM50</t>
  </si>
  <si>
    <t>Crunch</t>
  </si>
  <si>
    <t>0xF3</t>
  </si>
  <si>
    <t>Raikou</t>
  </si>
  <si>
    <t>HM01</t>
  </si>
  <si>
    <t>Mirror Coat</t>
  </si>
  <si>
    <t>0xF4</t>
  </si>
  <si>
    <t>Entei</t>
  </si>
  <si>
    <t>HM02</t>
  </si>
  <si>
    <t>Psych Up</t>
  </si>
  <si>
    <t>0xF5</t>
  </si>
  <si>
    <t>Suicune</t>
  </si>
  <si>
    <t>HM03</t>
  </si>
  <si>
    <t>Extreme Speed</t>
  </si>
  <si>
    <t>0xF6</t>
  </si>
  <si>
    <t>Larvitar</t>
  </si>
  <si>
    <t>HM04</t>
  </si>
  <si>
    <t>Ancient Power</t>
  </si>
  <si>
    <t>0xF7</t>
  </si>
  <si>
    <t>Pupitar</t>
  </si>
  <si>
    <t>HM05</t>
  </si>
  <si>
    <t>Shadow Ball</t>
  </si>
  <si>
    <t>0xF8</t>
  </si>
  <si>
    <t>Tyranitar</t>
  </si>
  <si>
    <t>HM06</t>
  </si>
  <si>
    <t>Future Sight</t>
  </si>
  <si>
    <t>0xF9</t>
  </si>
  <si>
    <t>Lugia</t>
  </si>
  <si>
    <t>HM07</t>
  </si>
  <si>
    <t>Rock Smash</t>
  </si>
  <si>
    <t>0xFA</t>
  </si>
  <si>
    <t>Ho-oh</t>
  </si>
  <si>
    <t>HM08</t>
  </si>
  <si>
    <t>Whirlpool</t>
  </si>
  <si>
    <t>0xFB</t>
  </si>
  <si>
    <t>Celebi</t>
  </si>
  <si>
    <t>HM09</t>
  </si>
  <si>
    <t>Beat Up</t>
  </si>
  <si>
    <t>0xFC</t>
  </si>
  <si>
    <t>?????</t>
  </si>
  <si>
    <t>HM10</t>
  </si>
  <si>
    <t>(freezes game)</t>
  </si>
  <si>
    <t>0xFD</t>
  </si>
  <si>
    <t>Egg</t>
  </si>
  <si>
    <t>HM11</t>
  </si>
  <si>
    <t>0xFE</t>
  </si>
  <si>
    <t>HM12</t>
  </si>
  <si>
    <t>0xFF</t>
  </si>
  <si>
    <t>????? (FF)</t>
  </si>
  <si>
    <t>(FF)</t>
  </si>
  <si>
    <t>_A</t>
  </si>
  <si>
    <t>DA</t>
  </si>
  <si>
    <t>DB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</si>
  <si>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</si>
  <si>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</si>
  <si>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</si>
  <si>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</si>
  <si>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</si>
  <si>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</si>
  <si>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</si>
  <si>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</si>
  <si>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</si>
  <si>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</si>
  <si>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.1</t>
  </si>
  <si>
    <t>.2</t>
  </si>
  <si>
    <t>.3</t>
  </si>
  <si>
    <t>.4</t>
  </si>
  <si>
    <t>.5</t>
  </si>
  <si>
    <t>.6</t>
  </si>
  <si>
    <t>.7</t>
  </si>
  <si>
    <t>.8</t>
  </si>
  <si>
    <t>.9</t>
  </si>
  <si>
    <t>D2</t>
  </si>
  <si>
    <t>0x00</t>
  </si>
  <si>
    <t>Write</t>
  </si>
  <si>
    <t>to</t>
  </si>
  <si>
    <t>address front</t>
  </si>
  <si>
    <t>terminate</t>
  </si>
  <si>
    <t>Comments</t>
  </si>
  <si>
    <t>address Back</t>
  </si>
  <si>
    <t>Celebi's ID no.</t>
  </si>
  <si>
    <t>Level 100</t>
  </si>
  <si>
    <t>Opponent's Level</t>
  </si>
  <si>
    <t>Opponent's Species</t>
  </si>
  <si>
    <t>IV value (for shininess)</t>
  </si>
  <si>
    <t>Opponent's IV (part 1)</t>
  </si>
  <si>
    <t>Opponent's IV (part 2)</t>
  </si>
  <si>
    <t>Blue clothes</t>
  </si>
  <si>
    <t>Clothes Address</t>
  </si>
  <si>
    <t>PK2 data structure</t>
  </si>
  <si>
    <t>Box 1 Name</t>
  </si>
  <si>
    <t>Slot 3 Address</t>
  </si>
  <si>
    <t>code</t>
  </si>
  <si>
    <t>Translation</t>
  </si>
  <si>
    <t>Slot 4 Address</t>
  </si>
  <si>
    <t>Slot 6 Address</t>
  </si>
  <si>
    <t>Slot 5 Address</t>
  </si>
  <si>
    <t>PP4</t>
  </si>
  <si>
    <t>Happiness</t>
  </si>
  <si>
    <t>pokerus</t>
  </si>
  <si>
    <t>caught data</t>
  </si>
  <si>
    <t>level</t>
  </si>
  <si>
    <t>Status</t>
  </si>
  <si>
    <t>HP stat</t>
  </si>
  <si>
    <t>Max HP</t>
  </si>
  <si>
    <t>ATK Stat</t>
  </si>
  <si>
    <t>DEF Stat</t>
  </si>
  <si>
    <t>SPE Stat</t>
  </si>
  <si>
    <t>SpD Stat</t>
  </si>
  <si>
    <t>SpA Stat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</si>
</sst>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9"/>
  <sheetViews>
    <sheetView tabSelected="1" zoomScaleNormal="100" workbookViewId="0">
      <selection activeCell="A30" sqref="A30"/>
    </sheetView>
  </sheetViews>
  <sheetFormatPr defaultRowHeight="15" x14ac:dyDescent="0.25"/>
  <cols>
    <col min="2" max="3" width="9.140625" style="4"/>
    <col min="4" max="4" width="17.7109375" customWidth="1"/>
    <col min="5" max="5" width="10" style="1" customWidth="1"/>
    <col min="6" max="6" width="1.28515625" style="1" customWidth="1"/>
    <col min="7" max="7" width="18.42578125" style="5" customWidth="1"/>
    <col min="8" max="8" width="15.5703125" style="4" customWidth="1"/>
    <col min="9" max="9" width="22.28515625" style="4" customWidth="1"/>
  </cols>
  <sheetData>
    <row r="3" spans="1:12" s="6" customFormat="1" x14ac:dyDescent="0.25">
      <c r="B3" s="7" t="s">
        <v>1285</v>
      </c>
      <c r="C3" s="7"/>
      <c r="D3" s="6" t="s">
        <v>1283</v>
      </c>
      <c r="E3" s="8" t="s">
        <v>1286</v>
      </c>
      <c r="F3" s="8"/>
      <c r="G3" s="9" t="s">
        <v>1284</v>
      </c>
      <c r="H3" s="10" t="s">
        <v>1287</v>
      </c>
      <c r="I3" s="10" t="s">
        <v>1272</v>
      </c>
    </row>
    <row r="4" spans="1:12" x14ac:dyDescent="0.25">
      <c r="A4">
        <v>138</v>
      </c>
      <c r="B4" s="4" t="s">
        <v>1245</v>
      </c>
      <c r="C4" s="4" t="str">
        <f t="shared" ref="C4:C29" si="0">DEC2HEX(A4)</f>
        <v>8A</v>
      </c>
      <c r="D4" t="s">
        <v>27</v>
      </c>
      <c r="E4" s="1" t="s">
        <v>13</v>
      </c>
      <c r="G4" s="5" t="str">
        <f>VLOOKUP("0x"&amp;B4,referencetable!$B$3:$G$258,6,0)&amp;VLOOKUP("0x"&amp;C4,referencetable!$B$3:$G$258,6,0)&amp;VLOOKUP("0x"&amp;E4,referencetable!$B$3:$G$258,6,0)</f>
        <v>!/?efZ</v>
      </c>
      <c r="H4" s="4" t="s">
        <v>1268</v>
      </c>
      <c r="K4">
        <v>1</v>
      </c>
      <c r="L4" t="str">
        <f>"Box 9 Name "&amp;K4&amp;": "&amp;G4&amp;"                      "&amp;"("&amp;D4&amp;" to "&amp;E4&amp;")"</f>
        <v>Box 9 Name 1: !/?efZ                      (pokemon Id to 3E)</v>
      </c>
    </row>
    <row r="5" spans="1:12" x14ac:dyDescent="0.25">
      <c r="A5">
        <v>139</v>
      </c>
      <c r="B5" s="4" t="s">
        <v>1245</v>
      </c>
      <c r="C5" s="4" t="str">
        <f t="shared" si="0"/>
        <v>8B</v>
      </c>
      <c r="D5" t="s">
        <v>0</v>
      </c>
      <c r="E5" s="1" t="s">
        <v>14</v>
      </c>
      <c r="G5" s="5" t="str">
        <f>VLOOKUP("0x"&amp;B5,referencetable!$B$3:$G$258,6,0)&amp;VLOOKUP("0x"&amp;C5,referencetable!$B$3:$G$258,6,0)&amp;VLOOKUP("0x"&amp;E5,referencetable!$B$3:$G$258,6,0)</f>
        <v>!/?f69</v>
      </c>
      <c r="H5" s="4">
        <v>251</v>
      </c>
      <c r="I5" s="4" t="s">
        <v>1274</v>
      </c>
      <c r="K5">
        <v>2</v>
      </c>
      <c r="L5" t="str">
        <f>"Box 9 Name "&amp;K5&amp;": "&amp;G5&amp;"                      "&amp;"("&amp;D5&amp;" to "&amp;E5&amp;")"</f>
        <v>Box 9 Name 2: !/?f69                      (Item to FB)</v>
      </c>
    </row>
    <row r="6" spans="1:12" x14ac:dyDescent="0.25">
      <c r="A6">
        <v>140</v>
      </c>
      <c r="B6" s="4" t="s">
        <v>1245</v>
      </c>
      <c r="C6" s="4" t="str">
        <f t="shared" si="0"/>
        <v>8C</v>
      </c>
      <c r="D6" t="s">
        <v>1</v>
      </c>
      <c r="E6" s="1" t="s">
        <v>15</v>
      </c>
      <c r="G6" s="5" t="str">
        <f>VLOOKUP("0x"&amp;B6,referencetable!$B$3:$G$258,6,0)&amp;VLOOKUP("0x"&amp;C6,referencetable!$B$3:$G$258,6,0)&amp;VLOOKUP("0x"&amp;E6,referencetable!$B$3:$G$258,6,0)</f>
        <v>!/?g/1</v>
      </c>
      <c r="H6" s="4" t="s">
        <v>1269</v>
      </c>
      <c r="K6">
        <v>3</v>
      </c>
      <c r="L6" t="str">
        <f>"Box 9 Name "&amp;K6&amp;": "&amp;G6&amp;"                      "&amp;"("&amp;D6&amp;" to "&amp;E6&amp;")"</f>
        <v>Box 9 Name 3: !/?g/1                      (Move 1 to EA)</v>
      </c>
    </row>
    <row r="7" spans="1:12" x14ac:dyDescent="0.25">
      <c r="A7">
        <v>141</v>
      </c>
      <c r="B7" s="4" t="s">
        <v>1245</v>
      </c>
      <c r="C7" s="4" t="str">
        <f t="shared" si="0"/>
        <v>8D</v>
      </c>
      <c r="D7" t="s">
        <v>2</v>
      </c>
      <c r="E7" s="1" t="s">
        <v>16</v>
      </c>
      <c r="G7" s="5" t="str">
        <f>VLOOKUP("0x"&amp;B7,referencetable!$B$3:$G$258,6,0)&amp;VLOOKUP("0x"&amp;C7,referencetable!$B$3:$G$258,6,0)&amp;VLOOKUP("0x"&amp;E7,referencetable!$B$3:$G$258,6,0)</f>
        <v>!/?h01</v>
      </c>
      <c r="H7" s="4" t="s">
        <v>1273</v>
      </c>
      <c r="I7" s="4" t="s">
        <v>1277</v>
      </c>
      <c r="K7">
        <v>4</v>
      </c>
      <c r="L7" t="str">
        <f>"Box 9 Name "&amp;K7&amp;": "&amp;G7&amp;"                      "&amp;"("&amp;D7&amp;" to "&amp;E7&amp;")"</f>
        <v>Box 9 Name 4: !/?h01                      (Move 2 to ED)</v>
      </c>
    </row>
    <row r="8" spans="1:12" x14ac:dyDescent="0.25">
      <c r="A8">
        <v>142</v>
      </c>
      <c r="B8" s="4" t="s">
        <v>1245</v>
      </c>
      <c r="C8" s="4" t="str">
        <f t="shared" si="0"/>
        <v>8E</v>
      </c>
      <c r="D8" t="s">
        <v>3</v>
      </c>
      <c r="E8" s="1" t="s">
        <v>12</v>
      </c>
      <c r="G8" s="5" t="str">
        <f>VLOOKUP("0x"&amp;B8,referencetable!$B$3:$G$258,6,0)&amp;VLOOKUP("0x"&amp;C8,referencetable!$B$3:$G$258,6,0)&amp;VLOOKUP("0x"&amp;E8,referencetable!$B$3:$G$258,6,0)</f>
        <v>!/?i'l9</v>
      </c>
      <c r="H8" s="4" t="s">
        <v>1270</v>
      </c>
      <c r="I8" s="4" t="s">
        <v>1277</v>
      </c>
      <c r="K8">
        <v>5</v>
      </c>
      <c r="L8" t="str">
        <f>"Box 9 Name "&amp;K8&amp;": "&amp;G8&amp;"                      "&amp;"("&amp;D8&amp;" to "&amp;E8&amp;")"</f>
        <v>Box 9 Name 5: !/?i'l9                      (Move 3 to D0)</v>
      </c>
    </row>
    <row r="9" spans="1:12" x14ac:dyDescent="0.25">
      <c r="A9">
        <v>143</v>
      </c>
      <c r="B9" s="4" t="s">
        <v>1245</v>
      </c>
      <c r="C9" s="4" t="str">
        <f t="shared" si="0"/>
        <v>8F</v>
      </c>
      <c r="D9" t="s">
        <v>4</v>
      </c>
      <c r="E9" s="1" t="s">
        <v>13</v>
      </c>
      <c r="G9" s="5" t="str">
        <f>VLOOKUP("0x"&amp;B9,referencetable!$B$3:$G$258,6,0)&amp;VLOOKUP("0x"&amp;C9,referencetable!$B$3:$G$258,6,0)&amp;VLOOKUP("0x"&amp;E9,referencetable!$B$3:$G$258,6,0)</f>
        <v>!/?jfZ</v>
      </c>
      <c r="H9" s="4" t="s">
        <v>1268</v>
      </c>
      <c r="K9">
        <v>6</v>
      </c>
      <c r="L9" t="str">
        <f>"Box 9 Name "&amp;K9&amp;": "&amp;G9&amp;"                      "&amp;"("&amp;D9&amp;" to "&amp;E9&amp;")"</f>
        <v>Box 9 Name 6: !/?jfZ                      (Move 4 to 3E)</v>
      </c>
    </row>
    <row r="10" spans="1:12" x14ac:dyDescent="0.25">
      <c r="A10">
        <v>144</v>
      </c>
      <c r="B10" s="4" t="s">
        <v>1245</v>
      </c>
      <c r="C10" s="4" t="str">
        <f t="shared" si="0"/>
        <v>90</v>
      </c>
      <c r="D10" t="s">
        <v>26</v>
      </c>
      <c r="E10" s="1">
        <v>64</v>
      </c>
      <c r="G10" s="5" t="str">
        <f>VLOOKUP("0x"&amp;B10,referencetable!$B$3:$G$258,6,0)&amp;VLOOKUP("0x"&amp;C10,referencetable!$B$3:$G$258,6,0)&amp;VLOOKUP("0x"&amp;E10,referencetable!$B$3:$G$258,6,0)</f>
        <v>!/?kzl</v>
      </c>
      <c r="H10" s="4">
        <v>100</v>
      </c>
      <c r="I10" s="4" t="s">
        <v>1275</v>
      </c>
      <c r="K10">
        <v>7</v>
      </c>
      <c r="L10" t="str">
        <f>"Box 9 Name "&amp;K10&amp;": "&amp;G10&amp;"                      "&amp;"("&amp;D10&amp;" to "&amp;E10&amp;")"</f>
        <v>Box 9 Name 7: !/?kzl                      (TID to 64)</v>
      </c>
    </row>
    <row r="11" spans="1:12" x14ac:dyDescent="0.25">
      <c r="A11">
        <v>145</v>
      </c>
      <c r="B11" s="4" t="s">
        <v>1245</v>
      </c>
      <c r="C11" s="4" t="str">
        <f t="shared" si="0"/>
        <v>91</v>
      </c>
      <c r="D11" t="s">
        <v>26</v>
      </c>
      <c r="E11" s="1" t="s">
        <v>15</v>
      </c>
      <c r="G11" s="5" t="str">
        <f>VLOOKUP("0x"&amp;B11,referencetable!$B$3:$G$258,6,0)&amp;VLOOKUP("0x"&amp;C11,referencetable!$B$3:$G$258,6,0)&amp;VLOOKUP("0x"&amp;E11,referencetable!$B$3:$G$258,6,0)</f>
        <v>!/?l/1</v>
      </c>
      <c r="H11" s="4" t="s">
        <v>1269</v>
      </c>
      <c r="K11">
        <v>8</v>
      </c>
      <c r="L11" t="str">
        <f>"Box 9 Name "&amp;K11&amp;": "&amp;G11&amp;"                      "&amp;"("&amp;D11&amp;" to "&amp;E11&amp;")"</f>
        <v>Box 9 Name 8: !/?l/1                      (TID to EA)</v>
      </c>
    </row>
    <row r="12" spans="1:12" x14ac:dyDescent="0.25">
      <c r="A12">
        <v>146</v>
      </c>
      <c r="B12" s="4" t="s">
        <v>1245</v>
      </c>
      <c r="C12" s="4" t="str">
        <f t="shared" si="0"/>
        <v>92</v>
      </c>
      <c r="D12" t="s">
        <v>5</v>
      </c>
      <c r="E12" s="1" t="s">
        <v>17</v>
      </c>
      <c r="G12" s="5" t="str">
        <f>VLOOKUP("0x"&amp;B12,referencetable!$B$3:$G$258,6,0)&amp;VLOOKUP("0x"&amp;C12,referencetable!$B$3:$G$258,6,0)&amp;VLOOKUP("0x"&amp;E12,referencetable!$B$3:$G$258,6,0)</f>
        <v>!/?m79</v>
      </c>
      <c r="H12" s="4" t="s">
        <v>1273</v>
      </c>
      <c r="I12" s="4" t="s">
        <v>1276</v>
      </c>
      <c r="K12">
        <v>9</v>
      </c>
      <c r="L12" t="str">
        <f>"Box 9 Name "&amp;K12&amp;": "&amp;G12&amp;"                      "&amp;"("&amp;D12&amp;" to "&amp;E12&amp;")"</f>
        <v>Box 9 Name 9: !/?m79                      (EXP to FC)</v>
      </c>
    </row>
    <row r="13" spans="1:12" x14ac:dyDescent="0.25">
      <c r="A13">
        <v>147</v>
      </c>
      <c r="B13" s="4" t="s">
        <v>1245</v>
      </c>
      <c r="C13" s="4" t="str">
        <f t="shared" si="0"/>
        <v>93</v>
      </c>
      <c r="D13" t="s">
        <v>5</v>
      </c>
      <c r="E13" s="1" t="s">
        <v>12</v>
      </c>
      <c r="G13" s="5" t="str">
        <f>VLOOKUP("0x"&amp;B13,referencetable!$B$3:$G$258,6,0)&amp;VLOOKUP("0x"&amp;C13,referencetable!$B$3:$G$258,6,0)&amp;VLOOKUP("0x"&amp;E13,referencetable!$B$3:$G$258,6,0)</f>
        <v>!/?n'l9</v>
      </c>
      <c r="H13" s="4" t="s">
        <v>1270</v>
      </c>
      <c r="I13" s="4" t="s">
        <v>1276</v>
      </c>
      <c r="K13">
        <v>10</v>
      </c>
      <c r="L13" t="str">
        <f>"Box 9 Name "&amp;K13&amp;": "&amp;G13&amp;"                      "&amp;"("&amp;D13&amp;" to "&amp;E13&amp;")"</f>
        <v>Box 9 Name 10: !/?n'l9                      (EXP to D0)</v>
      </c>
    </row>
    <row r="14" spans="1:12" x14ac:dyDescent="0.25">
      <c r="A14">
        <v>148</v>
      </c>
      <c r="B14" s="4" t="s">
        <v>1245</v>
      </c>
      <c r="C14" s="4" t="str">
        <f t="shared" si="0"/>
        <v>94</v>
      </c>
      <c r="D14" t="s">
        <v>5</v>
      </c>
      <c r="E14" s="1" t="s">
        <v>13</v>
      </c>
      <c r="G14" s="5" t="str">
        <f>VLOOKUP("0x"&amp;B14,referencetable!$B$3:$G$258,6,0)&amp;VLOOKUP("0x"&amp;C14,referencetable!$B$3:$G$258,6,0)&amp;VLOOKUP("0x"&amp;E14,referencetable!$B$3:$G$258,6,0)</f>
        <v>!/?ofZ</v>
      </c>
      <c r="H14" s="4" t="s">
        <v>1268</v>
      </c>
      <c r="K14">
        <v>11</v>
      </c>
      <c r="L14" t="str">
        <f>"Box 9 Name "&amp;K14&amp;": "&amp;G14&amp;"                      "&amp;"("&amp;D14&amp;" to "&amp;E14&amp;")"</f>
        <v>Box 9 Name 11: !/?ofZ                      (EXP to 3E)</v>
      </c>
    </row>
    <row r="15" spans="1:12" x14ac:dyDescent="0.25">
      <c r="A15">
        <v>149</v>
      </c>
      <c r="B15" s="4" t="s">
        <v>1245</v>
      </c>
      <c r="C15" s="4" t="str">
        <f t="shared" si="0"/>
        <v>95</v>
      </c>
      <c r="D15" t="s">
        <v>28</v>
      </c>
      <c r="E15" s="1" t="s">
        <v>18</v>
      </c>
      <c r="G15" s="5" t="str">
        <f>VLOOKUP("0x"&amp;B15,referencetable!$B$3:$G$258,6,0)&amp;VLOOKUP("0x"&amp;C15,referencetable!$B$3:$G$258,6,0)&amp;VLOOKUP("0x"&amp;E15,referencetable!$B$3:$G$258,6,0)</f>
        <v>!/?p59</v>
      </c>
      <c r="H15" s="4" t="s">
        <v>1224</v>
      </c>
      <c r="I15" s="4" t="s">
        <v>1278</v>
      </c>
      <c r="K15">
        <v>12</v>
      </c>
      <c r="L15" t="str">
        <f>"Box 9 Name "&amp;K15&amp;": "&amp;G15&amp;"                      "&amp;"("&amp;D15&amp;" to "&amp;E15&amp;")"</f>
        <v>Box 9 Name 12: !/?p59                      (HP EV to FA)</v>
      </c>
    </row>
    <row r="16" spans="1:12" x14ac:dyDescent="0.25">
      <c r="A16">
        <v>150</v>
      </c>
      <c r="B16" s="4" t="s">
        <v>1245</v>
      </c>
      <c r="C16" s="4" t="str">
        <f t="shared" si="0"/>
        <v>96</v>
      </c>
      <c r="D16" t="s">
        <v>28</v>
      </c>
      <c r="E16" s="1" t="s">
        <v>15</v>
      </c>
      <c r="G16" s="5" t="str">
        <f>VLOOKUP("0x"&amp;B16,referencetable!$B$3:$G$258,6,0)&amp;VLOOKUP("0x"&amp;C16,referencetable!$B$3:$G$258,6,0)&amp;VLOOKUP("0x"&amp;E16,referencetable!$B$3:$G$258,6,0)</f>
        <v>!/?q/1</v>
      </c>
      <c r="H16" s="4" t="s">
        <v>1269</v>
      </c>
      <c r="K16">
        <v>13</v>
      </c>
      <c r="L16" t="str">
        <f>"Box 9 Name "&amp;K16&amp;": "&amp;G16&amp;"                      "&amp;"("&amp;D16&amp;" to "&amp;E16&amp;")"</f>
        <v>Box 9 Name 13: !/?q/1                      (HP EV to EA)</v>
      </c>
    </row>
    <row r="17" spans="1:12" x14ac:dyDescent="0.25">
      <c r="A17">
        <v>151</v>
      </c>
      <c r="B17" s="4" t="s">
        <v>1245</v>
      </c>
      <c r="C17" s="4" t="str">
        <f t="shared" si="0"/>
        <v>97</v>
      </c>
      <c r="D17" t="s">
        <v>6</v>
      </c>
      <c r="E17" s="1" t="s">
        <v>19</v>
      </c>
      <c r="G17" s="5" t="str">
        <f>VLOOKUP("0x"&amp;B17,referencetable!$B$3:$G$258,6,0)&amp;VLOOKUP("0x"&amp;C17,referencetable!$B$3:$G$258,6,0)&amp;VLOOKUP("0x"&amp;E17,referencetable!$B$3:$G$258,6,0)</f>
        <v>!/?r09</v>
      </c>
      <c r="H17" s="4" t="s">
        <v>1273</v>
      </c>
      <c r="I17" s="4" t="s">
        <v>1279</v>
      </c>
      <c r="K17">
        <v>14</v>
      </c>
      <c r="L17" t="str">
        <f>"Box 9 Name "&amp;K17&amp;": "&amp;G17&amp;"                      "&amp;"("&amp;D17&amp;" to "&amp;E17&amp;")"</f>
        <v>Box 9 Name 14: !/?r09                      (ATK EV to F5)</v>
      </c>
    </row>
    <row r="18" spans="1:12" x14ac:dyDescent="0.25">
      <c r="A18">
        <v>152</v>
      </c>
      <c r="B18" s="4" t="s">
        <v>1245</v>
      </c>
      <c r="C18" s="4" t="str">
        <f t="shared" si="0"/>
        <v>98</v>
      </c>
      <c r="D18" t="s">
        <v>6</v>
      </c>
      <c r="E18" s="1" t="s">
        <v>12</v>
      </c>
      <c r="G18" s="5" t="str">
        <f>VLOOKUP("0x"&amp;B18,referencetable!$B$3:$G$258,6,0)&amp;VLOOKUP("0x"&amp;C18,referencetable!$B$3:$G$258,6,0)&amp;VLOOKUP("0x"&amp;E18,referencetable!$B$3:$G$258,6,0)</f>
        <v>!/?s'l9</v>
      </c>
      <c r="H18" s="4" t="s">
        <v>1270</v>
      </c>
      <c r="I18" s="4" t="s">
        <v>1279</v>
      </c>
      <c r="K18">
        <v>15</v>
      </c>
      <c r="L18" t="str">
        <f>"Box 9 Name "&amp;K18&amp;": "&amp;G18&amp;"                      "&amp;"("&amp;D18&amp;" to "&amp;E18&amp;")"</f>
        <v>Box 9 Name 15: !/?s'l9                      (ATK EV to D0)</v>
      </c>
    </row>
    <row r="19" spans="1:12" x14ac:dyDescent="0.25">
      <c r="A19">
        <v>153</v>
      </c>
      <c r="B19" s="4" t="s">
        <v>1245</v>
      </c>
      <c r="C19" s="4" t="str">
        <f t="shared" si="0"/>
        <v>99</v>
      </c>
      <c r="D19" t="s">
        <v>7</v>
      </c>
      <c r="E19" s="1" t="s">
        <v>13</v>
      </c>
      <c r="G19" s="5" t="str">
        <f>VLOOKUP("0x"&amp;B19,referencetable!$B$3:$G$258,6,0)&amp;VLOOKUP("0x"&amp;C19,referencetable!$B$3:$G$258,6,0)&amp;VLOOKUP("0x"&amp;E19,referencetable!$B$3:$G$258,6,0)</f>
        <v>!/?tfZ</v>
      </c>
      <c r="H19" s="4" t="s">
        <v>1268</v>
      </c>
      <c r="K19">
        <v>16</v>
      </c>
      <c r="L19" t="str">
        <f>"Box 9 Name "&amp;K19&amp;": "&amp;G19&amp;"                      "&amp;"("&amp;D19&amp;" to "&amp;E19&amp;")"</f>
        <v>Box 9 Name 16: !/?tfZ                      (DEF EV to 3E)</v>
      </c>
    </row>
    <row r="20" spans="1:12" x14ac:dyDescent="0.25">
      <c r="A20">
        <v>154</v>
      </c>
      <c r="B20" s="4" t="s">
        <v>1245</v>
      </c>
      <c r="C20" s="4" t="str">
        <f t="shared" si="0"/>
        <v>9A</v>
      </c>
      <c r="D20" t="s">
        <v>7</v>
      </c>
      <c r="E20" s="1" t="s">
        <v>20</v>
      </c>
      <c r="G20" s="5" t="str">
        <f>VLOOKUP("0x"&amp;B20,referencetable!$B$3:$G$258,6,0)&amp;VLOOKUP("0x"&amp;C20,referencetable!$B$3:$G$258,6,0)&amp;VLOOKUP("0x"&amp;E20,referencetable!$B$3:$G$258,6,0)</f>
        <v>!/?u9l</v>
      </c>
      <c r="H20" s="4" t="s">
        <v>854</v>
      </c>
      <c r="I20" s="4" t="s">
        <v>1278</v>
      </c>
      <c r="K20">
        <v>17</v>
      </c>
      <c r="L20" t="str">
        <f>"Box 9 Name "&amp;K20&amp;": "&amp;G20&amp;"                      "&amp;"("&amp;D20&amp;" to "&amp;E20&amp;")"</f>
        <v>Box 9 Name 17: !/?u9l                      (DEF EV to AA)</v>
      </c>
    </row>
    <row r="21" spans="1:12" x14ac:dyDescent="0.25">
      <c r="A21">
        <v>155</v>
      </c>
      <c r="B21" s="4" t="s">
        <v>1245</v>
      </c>
      <c r="C21" s="4" t="str">
        <f t="shared" si="0"/>
        <v>9B</v>
      </c>
      <c r="D21" t="s">
        <v>8</v>
      </c>
      <c r="E21" s="1" t="s">
        <v>15</v>
      </c>
      <c r="G21" s="5" t="str">
        <f>VLOOKUP("0x"&amp;B21,referencetable!$B$3:$G$258,6,0)&amp;VLOOKUP("0x"&amp;C21,referencetable!$B$3:$G$258,6,0)&amp;VLOOKUP("0x"&amp;E21,referencetable!$B$3:$G$258,6,0)</f>
        <v>!/?v/1</v>
      </c>
      <c r="H21" s="4" t="s">
        <v>1269</v>
      </c>
      <c r="K21">
        <v>18</v>
      </c>
      <c r="L21" t="str">
        <f>"Box 9 Name "&amp;K21&amp;": "&amp;G21&amp;"                      "&amp;"("&amp;D21&amp;" to "&amp;E21&amp;")"</f>
        <v>Box 9 Name 18: !/?v/1                      (SPE EV to EA)</v>
      </c>
    </row>
    <row r="22" spans="1:12" x14ac:dyDescent="0.25">
      <c r="A22">
        <v>156</v>
      </c>
      <c r="B22" s="4" t="s">
        <v>1245</v>
      </c>
      <c r="C22" s="4" t="str">
        <f t="shared" si="0"/>
        <v>9C</v>
      </c>
      <c r="D22" t="s">
        <v>8</v>
      </c>
      <c r="E22" s="1" t="s">
        <v>21</v>
      </c>
      <c r="G22" s="5" t="str">
        <f>VLOOKUP("0x"&amp;B22,referencetable!$B$3:$G$258,6,0)&amp;VLOOKUP("0x"&amp;C22,referencetable!$B$3:$G$258,6,0)&amp;VLOOKUP("0x"&amp;E22,referencetable!$B$3:$G$258,6,0)</f>
        <v>!/?w19</v>
      </c>
      <c r="H22" s="4" t="s">
        <v>1273</v>
      </c>
      <c r="I22" s="4" t="s">
        <v>1280</v>
      </c>
      <c r="K22">
        <v>19</v>
      </c>
      <c r="L22" t="str">
        <f>"Box 9 Name "&amp;K22&amp;": "&amp;G22&amp;"                      "&amp;"("&amp;D22&amp;" to "&amp;E22&amp;")"</f>
        <v>Box 9 Name 19: !/?w19                      (SPE EV to F6)</v>
      </c>
    </row>
    <row r="23" spans="1:12" x14ac:dyDescent="0.25">
      <c r="A23">
        <v>157</v>
      </c>
      <c r="B23" s="4" t="s">
        <v>1245</v>
      </c>
      <c r="C23" s="4" t="str">
        <f t="shared" si="0"/>
        <v>9D</v>
      </c>
      <c r="D23" t="s">
        <v>9</v>
      </c>
      <c r="E23" s="1" t="s">
        <v>12</v>
      </c>
      <c r="G23" s="5" t="str">
        <f>VLOOKUP("0x"&amp;B23,referencetable!$B$3:$G$258,6,0)&amp;VLOOKUP("0x"&amp;C23,referencetable!$B$3:$G$258,6,0)&amp;VLOOKUP("0x"&amp;E23,referencetable!$B$3:$G$258,6,0)</f>
        <v>!/?x'l9</v>
      </c>
      <c r="H23" s="4" t="s">
        <v>1270</v>
      </c>
      <c r="I23" s="4" t="s">
        <v>1280</v>
      </c>
      <c r="K23">
        <v>20</v>
      </c>
      <c r="L23" t="str">
        <f>"Box 9 Name "&amp;K23&amp;": "&amp;G23&amp;"                      "&amp;"("&amp;D23&amp;" to "&amp;E23&amp;")"</f>
        <v>Box 9 Name 20: !/?x'l9                      (SPC EV to D0)</v>
      </c>
    </row>
    <row r="24" spans="1:12" x14ac:dyDescent="0.25">
      <c r="A24">
        <v>158</v>
      </c>
      <c r="B24" s="4" t="s">
        <v>1245</v>
      </c>
      <c r="C24" s="4" t="str">
        <f t="shared" si="0"/>
        <v>9E</v>
      </c>
      <c r="D24" t="s">
        <v>9</v>
      </c>
      <c r="E24" s="1" t="s">
        <v>13</v>
      </c>
      <c r="G24" s="5" t="str">
        <f>VLOOKUP("0x"&amp;B24,referencetable!$B$3:$G$258,6,0)&amp;VLOOKUP("0x"&amp;C24,referencetable!$B$3:$G$258,6,0)&amp;VLOOKUP("0x"&amp;E24,referencetable!$B$3:$G$258,6,0)</f>
        <v>!/?yfZ</v>
      </c>
      <c r="H24" s="4" t="s">
        <v>1268</v>
      </c>
      <c r="K24">
        <v>21</v>
      </c>
      <c r="L24" t="str">
        <f>"Box 9 Name "&amp;K24&amp;": "&amp;G24&amp;"                      "&amp;"("&amp;D24&amp;" to "&amp;E24&amp;")"</f>
        <v>Box 9 Name 21: !/?yfZ                      (SPC EV to 3E)</v>
      </c>
    </row>
    <row r="25" spans="1:12" x14ac:dyDescent="0.25">
      <c r="A25">
        <v>159</v>
      </c>
      <c r="B25" s="4" t="s">
        <v>1245</v>
      </c>
      <c r="C25" s="4" t="str">
        <f t="shared" si="0"/>
        <v>9F</v>
      </c>
      <c r="D25" t="s">
        <v>10</v>
      </c>
      <c r="E25" s="3" t="s">
        <v>1248</v>
      </c>
      <c r="F25" s="3"/>
      <c r="G25" s="5" t="str">
        <f>VLOOKUP("0x"&amp;B25,referencetable!$B$3:$G$258,6,0)&amp;VLOOKUP("0x"&amp;C25,referencetable!$B$3:$G$258,6,0)&amp;VLOOKUP("0x"&amp;E25,referencetable!$B$3:$G$258,6,0)</f>
        <v>!/?zAB</v>
      </c>
      <c r="H25" s="4">
        <v>1</v>
      </c>
      <c r="I25" s="4" t="s">
        <v>1281</v>
      </c>
      <c r="K25">
        <v>22</v>
      </c>
      <c r="L25" t="str">
        <f>"Box 9 Name "&amp;K25&amp;": "&amp;G25&amp;"                      "&amp;"("&amp;D25&amp;" to "&amp;E25&amp;")"</f>
        <v>Box 9 Name 22: !/?zAB                      (AD IV to 01)</v>
      </c>
    </row>
    <row r="26" spans="1:12" x14ac:dyDescent="0.25">
      <c r="A26">
        <v>160</v>
      </c>
      <c r="B26" s="4" t="s">
        <v>1245</v>
      </c>
      <c r="C26" s="4" t="str">
        <f t="shared" si="0"/>
        <v>A0</v>
      </c>
      <c r="D26" t="s">
        <v>11</v>
      </c>
      <c r="E26" s="1" t="s">
        <v>15</v>
      </c>
      <c r="G26" s="5" t="str">
        <f>VLOOKUP("0x"&amp;B26,referencetable!$B$3:$G$258,6,0)&amp;VLOOKUP("0x"&amp;C26,referencetable!$B$3:$G$258,6,0)&amp;VLOOKUP("0x"&amp;E26,referencetable!$B$3:$G$258,6,0)</f>
        <v>!/9b/1</v>
      </c>
      <c r="H26" s="4" t="s">
        <v>1269</v>
      </c>
      <c r="K26">
        <v>23</v>
      </c>
      <c r="L26" t="str">
        <f>"Box 9 Name "&amp;K26&amp;": "&amp;G26&amp;"                      "&amp;"("&amp;D26&amp;" to "&amp;E26&amp;")"</f>
        <v>Box 9 Name 23: !/9b/1                      (SS IV to EA)</v>
      </c>
    </row>
    <row r="27" spans="1:12" x14ac:dyDescent="0.25">
      <c r="A27">
        <v>161</v>
      </c>
      <c r="B27" s="4" t="s">
        <v>1245</v>
      </c>
      <c r="C27" s="4" t="str">
        <f t="shared" si="0"/>
        <v>A1</v>
      </c>
      <c r="D27" t="s">
        <v>23</v>
      </c>
      <c r="E27" s="3" t="s">
        <v>1250</v>
      </c>
      <c r="F27" s="3"/>
      <c r="G27" s="5" t="str">
        <f>VLOOKUP("0x"&amp;B27,referencetable!$B$3:$G$258,6,0)&amp;VLOOKUP("0x"&amp;C27,referencetable!$B$3:$G$258,6,0)&amp;VLOOKUP("0x"&amp;E27,referencetable!$B$3:$G$258,6,0)</f>
        <v>!/9cAD</v>
      </c>
      <c r="H27" s="4" t="s">
        <v>1273</v>
      </c>
      <c r="I27" s="4" t="s">
        <v>1282</v>
      </c>
      <c r="K27">
        <v>24</v>
      </c>
      <c r="L27" t="str">
        <f>"Box 9 Name "&amp;K27&amp;": "&amp;G27&amp;"                      "&amp;"("&amp;D27&amp;" to "&amp;E27&amp;")"</f>
        <v>Box 9 Name 24: !/9cAD                      (PP 1 to 03)</v>
      </c>
    </row>
    <row r="28" spans="1:12" x14ac:dyDescent="0.25">
      <c r="A28">
        <v>162</v>
      </c>
      <c r="B28" s="4" t="s">
        <v>1245</v>
      </c>
      <c r="C28" s="4" t="str">
        <f t="shared" si="0"/>
        <v>A2</v>
      </c>
      <c r="D28" t="s">
        <v>24</v>
      </c>
      <c r="E28" s="1" t="s">
        <v>1266</v>
      </c>
      <c r="G28" s="5" t="str">
        <f>VLOOKUP("0x"&amp;B28,referencetable!$B$3:$G$258,6,0)&amp;VLOOKUP("0x"&amp;C28,referencetable!$B$3:$G$258,6,0)&amp;VLOOKUP("0x"&amp;E28,referencetable!$B$3:$G$258,6,0)</f>
        <v>!/9d'r9</v>
      </c>
      <c r="H28" s="4" t="s">
        <v>1270</v>
      </c>
      <c r="I28" s="4" t="s">
        <v>1282</v>
      </c>
      <c r="K28">
        <v>25</v>
      </c>
      <c r="L28" t="str">
        <f>"Box 9 Name "&amp;K28&amp;": "&amp;G28&amp;"                      "&amp;"("&amp;D28&amp;" to "&amp;E28&amp;")"</f>
        <v>Box 9 Name 25: !/9d'r9                      (PP 2 to D2)</v>
      </c>
    </row>
    <row r="29" spans="1:12" x14ac:dyDescent="0.25">
      <c r="A29">
        <v>163</v>
      </c>
      <c r="B29" s="4" t="s">
        <v>1245</v>
      </c>
      <c r="C29" s="4" t="str">
        <f t="shared" si="0"/>
        <v>A3</v>
      </c>
      <c r="D29" t="s">
        <v>25</v>
      </c>
      <c r="E29" s="1" t="s">
        <v>22</v>
      </c>
      <c r="G29" s="5" t="str">
        <f>VLOOKUP("0x"&amp;B29,referencetable!$B$3:$G$258,6,0)&amp;VLOOKUP("0x"&amp;C29,referencetable!$B$3:$G$258,6,0)&amp;VLOOKUP("0x"&amp;E29,referencetable!$B$3:$G$258,6,0)</f>
        <v>!/9e'd3</v>
      </c>
      <c r="H29" s="4" t="s">
        <v>1271</v>
      </c>
      <c r="K29">
        <v>26</v>
      </c>
      <c r="L29" t="str">
        <f>"Box 9 Name "&amp;K29&amp;": "&amp;G29&amp;"                      "&amp;"("&amp;D29&amp;" to "&amp;E29&amp;")"</f>
        <v>Box 9 Name 26: !/9e'd3                      (PP3 to C9)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9"/>
  <sheetViews>
    <sheetView zoomScaleNormal="100" workbookViewId="0">
      <selection activeCell="B4" sqref="B4"/>
    </sheetView>
  </sheetViews>
  <sheetFormatPr defaultRowHeight="15" x14ac:dyDescent="0.25"/>
  <cols>
    <col min="2" max="3" width="9.140625" style="4"/>
    <col min="4" max="4" width="17.7109375" customWidth="1"/>
    <col min="5" max="5" width="10" style="1" customWidth="1"/>
    <col min="6" max="6" width="1.28515625" style="1" customWidth="1"/>
    <col min="7" max="7" width="18.42578125" style="5" customWidth="1"/>
    <col min="8" max="8" width="15.5703125" style="4" customWidth="1"/>
    <col min="9" max="9" width="22.28515625" style="4" customWidth="1"/>
  </cols>
  <sheetData>
    <row r="3" spans="1:12" s="6" customFormat="1" x14ac:dyDescent="0.25">
      <c r="B3" s="7" t="s">
        <v>1288</v>
      </c>
      <c r="C3" s="7"/>
      <c r="D3" s="6" t="s">
        <v>1283</v>
      </c>
      <c r="E3" s="8" t="s">
        <v>1286</v>
      </c>
      <c r="F3" s="8"/>
      <c r="G3" s="9" t="s">
        <v>1284</v>
      </c>
      <c r="H3" s="10" t="s">
        <v>1287</v>
      </c>
      <c r="I3" s="10" t="s">
        <v>1272</v>
      </c>
    </row>
    <row r="4" spans="1:12" x14ac:dyDescent="0.25">
      <c r="A4">
        <v>186</v>
      </c>
      <c r="B4" s="4" t="s">
        <v>1245</v>
      </c>
      <c r="C4" s="4" t="str">
        <f t="shared" ref="C4:C29" si="0">DEC2HEX(A4)</f>
        <v>BA</v>
      </c>
      <c r="D4" t="s">
        <v>27</v>
      </c>
      <c r="E4" s="1" t="s">
        <v>13</v>
      </c>
      <c r="G4" s="5" t="str">
        <f>VLOOKUP("0x"&amp;B4,referencetable!$B$3:$G$258,6,0)&amp;VLOOKUP("0x"&amp;C4,referencetable!$B$3:$G$258,6,0)&amp;VLOOKUP("0x"&amp;E4,referencetable!$B$3:$G$258,6,0)</f>
        <v>!/'s?fZ</v>
      </c>
      <c r="H4" s="4" t="s">
        <v>1268</v>
      </c>
      <c r="K4">
        <v>1</v>
      </c>
      <c r="L4" t="str">
        <f>"Box 9 Name "&amp;K4&amp;": "&amp;G4&amp;"                      "&amp;"("&amp;D4&amp;" to "&amp;E4&amp;")"</f>
        <v>Box 9 Name 1: !/'s?fZ                      (pokemon Id to 3E)</v>
      </c>
    </row>
    <row r="5" spans="1:12" x14ac:dyDescent="0.25">
      <c r="A5">
        <v>187</v>
      </c>
      <c r="B5" s="4" t="s">
        <v>1245</v>
      </c>
      <c r="C5" s="4" t="str">
        <f t="shared" si="0"/>
        <v>BB</v>
      </c>
      <c r="D5" t="s">
        <v>0</v>
      </c>
      <c r="E5" s="1" t="s">
        <v>14</v>
      </c>
      <c r="G5" s="5" t="str">
        <f>VLOOKUP("0x"&amp;B5,referencetable!$B$3:$G$258,6,0)&amp;VLOOKUP("0x"&amp;C5,referencetable!$B$3:$G$258,6,0)&amp;VLOOKUP("0x"&amp;E5,referencetable!$B$3:$G$258,6,0)</f>
        <v>!/'t?69</v>
      </c>
      <c r="H5" s="4">
        <v>251</v>
      </c>
      <c r="I5" s="4" t="s">
        <v>1274</v>
      </c>
      <c r="K5">
        <v>2</v>
      </c>
      <c r="L5" t="str">
        <f>"Box 9 Name "&amp;K5&amp;": "&amp;G5&amp;"                      "&amp;"("&amp;D5&amp;" to "&amp;E5&amp;")"</f>
        <v>Box 9 Name 2: !/'t?69                      (Item to FB)</v>
      </c>
    </row>
    <row r="6" spans="1:12" x14ac:dyDescent="0.25">
      <c r="A6">
        <v>188</v>
      </c>
      <c r="B6" s="4" t="s">
        <v>1245</v>
      </c>
      <c r="C6" s="4" t="str">
        <f t="shared" si="0"/>
        <v>BC</v>
      </c>
      <c r="D6" t="s">
        <v>1</v>
      </c>
      <c r="E6" s="1" t="s">
        <v>15</v>
      </c>
      <c r="G6" s="5" t="str">
        <f>VLOOKUP("0x"&amp;B6,referencetable!$B$3:$G$258,6,0)&amp;VLOOKUP("0x"&amp;C6,referencetable!$B$3:$G$258,6,0)&amp;VLOOKUP("0x"&amp;E6,referencetable!$B$3:$G$258,6,0)</f>
        <v>!/'v?/1</v>
      </c>
      <c r="H6" s="4" t="s">
        <v>1269</v>
      </c>
      <c r="K6">
        <v>3</v>
      </c>
      <c r="L6" t="str">
        <f>"Box 9 Name "&amp;K6&amp;": "&amp;G6&amp;"                      "&amp;"("&amp;D6&amp;" to "&amp;E6&amp;")"</f>
        <v>Box 9 Name 3: !/'v?/1                      (Move 1 to EA)</v>
      </c>
    </row>
    <row r="7" spans="1:12" x14ac:dyDescent="0.25">
      <c r="A7">
        <v>189</v>
      </c>
      <c r="B7" s="4" t="s">
        <v>1245</v>
      </c>
      <c r="C7" s="4" t="str">
        <f t="shared" si="0"/>
        <v>BD</v>
      </c>
      <c r="D7" t="s">
        <v>2</v>
      </c>
      <c r="E7" s="1" t="s">
        <v>16</v>
      </c>
      <c r="G7" s="5" t="str">
        <f>VLOOKUP("0x"&amp;B7,referencetable!$B$3:$G$258,6,0)&amp;VLOOKUP("0x"&amp;C7,referencetable!$B$3:$G$258,6,0)&amp;VLOOKUP("0x"&amp;E7,referencetable!$B$3:$G$258,6,0)</f>
        <v>!/'v!01</v>
      </c>
      <c r="H7" s="4" t="s">
        <v>1273</v>
      </c>
      <c r="I7" s="4" t="s">
        <v>1277</v>
      </c>
      <c r="K7">
        <v>4</v>
      </c>
      <c r="L7" t="str">
        <f>"Box 9 Name "&amp;K7&amp;": "&amp;G7&amp;"                      "&amp;"("&amp;D7&amp;" to "&amp;E7&amp;")"</f>
        <v>Box 9 Name 4: !/'v!01                      (Move 2 to ED)</v>
      </c>
    </row>
    <row r="8" spans="1:12" x14ac:dyDescent="0.25">
      <c r="A8">
        <v>190</v>
      </c>
      <c r="B8" s="4" t="s">
        <v>1245</v>
      </c>
      <c r="C8" s="4" t="str">
        <f t="shared" si="0"/>
        <v>BE</v>
      </c>
      <c r="D8" t="s">
        <v>3</v>
      </c>
      <c r="E8" s="1" t="s">
        <v>12</v>
      </c>
      <c r="G8" s="5" t="str">
        <f>VLOOKUP("0x"&amp;B8,referencetable!$B$3:$G$258,6,0)&amp;VLOOKUP("0x"&amp;C8,referencetable!$B$3:$G$258,6,0)&amp;VLOOKUP("0x"&amp;E8,referencetable!$B$3:$G$258,6,0)</f>
        <v>!/'v.'l9</v>
      </c>
      <c r="H8" s="4" t="s">
        <v>1270</v>
      </c>
      <c r="I8" s="4" t="s">
        <v>1277</v>
      </c>
      <c r="K8">
        <v>5</v>
      </c>
      <c r="L8" t="str">
        <f>"Box 9 Name "&amp;K8&amp;": "&amp;G8&amp;"                      "&amp;"("&amp;D8&amp;" to "&amp;E8&amp;")"</f>
        <v>Box 9 Name 5: !/'v.'l9                      (Move 3 to D0)</v>
      </c>
    </row>
    <row r="9" spans="1:12" x14ac:dyDescent="0.25">
      <c r="A9">
        <v>191</v>
      </c>
      <c r="B9" s="4" t="s">
        <v>1245</v>
      </c>
      <c r="C9" s="4" t="str">
        <f t="shared" si="0"/>
        <v>BF</v>
      </c>
      <c r="D9" t="s">
        <v>4</v>
      </c>
      <c r="E9" s="1" t="s">
        <v>13</v>
      </c>
      <c r="G9" s="5" t="str">
        <f>VLOOKUP("0x"&amp;B9,referencetable!$B$3:$G$258,6,0)&amp;VLOOKUP("0x"&amp;C9,referencetable!$B$3:$G$258,6,0)&amp;VLOOKUP("0x"&amp;E9,referencetable!$B$3:$G$258,6,0)</f>
        <v>!/'v&amp;fZ</v>
      </c>
      <c r="H9" s="4" t="s">
        <v>1268</v>
      </c>
      <c r="K9">
        <v>6</v>
      </c>
      <c r="L9" t="str">
        <f>"Box 9 Name "&amp;K9&amp;": "&amp;G9&amp;"                      "&amp;"("&amp;D9&amp;" to "&amp;E9&amp;")"</f>
        <v>Box 9 Name 6: !/'v&amp;fZ                      (Move 4 to 3E)</v>
      </c>
    </row>
    <row r="10" spans="1:12" x14ac:dyDescent="0.25">
      <c r="A10">
        <v>192</v>
      </c>
      <c r="B10" s="4" t="s">
        <v>1245</v>
      </c>
      <c r="C10" s="4" t="str">
        <f t="shared" si="0"/>
        <v>C0</v>
      </c>
      <c r="D10" t="s">
        <v>26</v>
      </c>
      <c r="E10" s="1">
        <v>64</v>
      </c>
      <c r="G10" s="5" t="str">
        <f>VLOOKUP("0x"&amp;B10,referencetable!$B$3:$G$258,6,0)&amp;VLOOKUP("0x"&amp;C10,referencetable!$B$3:$G$258,6,0)&amp;VLOOKUP("0x"&amp;E10,referencetable!$B$3:$G$258,6,0)</f>
        <v>!/'vézl</v>
      </c>
      <c r="H10" s="4">
        <v>100</v>
      </c>
      <c r="I10" s="4" t="s">
        <v>1275</v>
      </c>
      <c r="K10">
        <v>7</v>
      </c>
      <c r="L10" t="str">
        <f>"Box 9 Name "&amp;K10&amp;": "&amp;G10&amp;"                      "&amp;"("&amp;D10&amp;" to "&amp;E10&amp;")"</f>
        <v>Box 9 Name 7: !/'vézl                      (TID to 64)</v>
      </c>
    </row>
    <row r="11" spans="1:12" x14ac:dyDescent="0.25">
      <c r="A11">
        <v>193</v>
      </c>
      <c r="B11" s="4" t="s">
        <v>1245</v>
      </c>
      <c r="C11" s="4" t="str">
        <f t="shared" si="0"/>
        <v>C1</v>
      </c>
      <c r="D11" t="s">
        <v>26</v>
      </c>
      <c r="E11" s="1" t="s">
        <v>15</v>
      </c>
      <c r="G11" s="5" t="str">
        <f>VLOOKUP("0x"&amp;B11,referencetable!$B$3:$G$258,6,0)&amp;VLOOKUP("0x"&amp;C11,referencetable!$B$3:$G$258,6,0)&amp;VLOOKUP("0x"&amp;E11,referencetable!$B$3:$G$258,6,0)</f>
        <v>!/'m$/1</v>
      </c>
      <c r="H11" s="4" t="s">
        <v>1269</v>
      </c>
      <c r="K11">
        <v>8</v>
      </c>
      <c r="L11" t="str">
        <f>"Box 9 Name "&amp;K11&amp;": "&amp;G11&amp;"                      "&amp;"("&amp;D11&amp;" to "&amp;E11&amp;")"</f>
        <v>Box 9 Name 8: !/'m$/1                      (TID to EA)</v>
      </c>
    </row>
    <row r="12" spans="1:12" x14ac:dyDescent="0.25">
      <c r="A12">
        <v>194</v>
      </c>
      <c r="B12" s="4" t="s">
        <v>1245</v>
      </c>
      <c r="C12" s="4" t="str">
        <f t="shared" si="0"/>
        <v>C2</v>
      </c>
      <c r="D12" t="s">
        <v>5</v>
      </c>
      <c r="E12" s="1" t="s">
        <v>17</v>
      </c>
      <c r="G12" s="5" t="str">
        <f>VLOOKUP("0x"&amp;B12,referencetable!$B$3:$G$258,6,0)&amp;VLOOKUP("0x"&amp;C12,referencetable!$B$3:$G$258,6,0)&amp;VLOOKUP("0x"&amp;E12,referencetable!$B$3:$G$258,6,0)</f>
        <v>!/'r$79</v>
      </c>
      <c r="H12" s="4" t="s">
        <v>1273</v>
      </c>
      <c r="I12" s="4" t="s">
        <v>1276</v>
      </c>
      <c r="K12">
        <v>9</v>
      </c>
      <c r="L12" t="str">
        <f>"Box 9 Name "&amp;K12&amp;": "&amp;G12&amp;"                      "&amp;"("&amp;D12&amp;" to "&amp;E12&amp;")"</f>
        <v>Box 9 Name 9: !/'r$79                      (EXP to FC)</v>
      </c>
    </row>
    <row r="13" spans="1:12" x14ac:dyDescent="0.25">
      <c r="A13">
        <v>195</v>
      </c>
      <c r="B13" s="4" t="s">
        <v>1245</v>
      </c>
      <c r="C13" s="4" t="str">
        <f t="shared" si="0"/>
        <v>C3</v>
      </c>
      <c r="D13" t="s">
        <v>5</v>
      </c>
      <c r="E13" s="1" t="s">
        <v>12</v>
      </c>
      <c r="G13" s="5" t="str">
        <f>VLOOKUP("0x"&amp;B13,referencetable!$B$3:$G$258,6,0)&amp;VLOOKUP("0x"&amp;C13,referencetable!$B$3:$G$258,6,0)&amp;VLOOKUP("0x"&amp;E13,referencetable!$B$3:$G$258,6,0)</f>
        <v>!/'s$'l9</v>
      </c>
      <c r="H13" s="4" t="s">
        <v>1270</v>
      </c>
      <c r="I13" s="4" t="s">
        <v>1276</v>
      </c>
      <c r="K13">
        <v>10</v>
      </c>
      <c r="L13" t="str">
        <f>"Box 9 Name "&amp;K13&amp;": "&amp;G13&amp;"                      "&amp;"("&amp;D13&amp;" to "&amp;E13&amp;")"</f>
        <v>Box 9 Name 10: !/'s$'l9                      (EXP to D0)</v>
      </c>
    </row>
    <row r="14" spans="1:12" x14ac:dyDescent="0.25">
      <c r="A14">
        <v>196</v>
      </c>
      <c r="B14" s="4" t="s">
        <v>1245</v>
      </c>
      <c r="C14" s="4" t="str">
        <f t="shared" si="0"/>
        <v>C4</v>
      </c>
      <c r="D14" t="s">
        <v>5</v>
      </c>
      <c r="E14" s="1" t="s">
        <v>13</v>
      </c>
      <c r="G14" s="5" t="str">
        <f>VLOOKUP("0x"&amp;B14,referencetable!$B$3:$G$258,6,0)&amp;VLOOKUP("0x"&amp;C14,referencetable!$B$3:$G$258,6,0)&amp;VLOOKUP("0x"&amp;E14,referencetable!$B$3:$G$258,6,0)</f>
        <v>!/'t$fZ</v>
      </c>
      <c r="H14" s="4" t="s">
        <v>1268</v>
      </c>
      <c r="K14">
        <v>11</v>
      </c>
      <c r="L14" t="str">
        <f>"Box 9 Name "&amp;K14&amp;": "&amp;G14&amp;"                      "&amp;"("&amp;D14&amp;" to "&amp;E14&amp;")"</f>
        <v>Box 9 Name 11: !/'t$fZ                      (EXP to 3E)</v>
      </c>
    </row>
    <row r="15" spans="1:12" x14ac:dyDescent="0.25">
      <c r="A15">
        <v>197</v>
      </c>
      <c r="B15" s="4" t="s">
        <v>1245</v>
      </c>
      <c r="C15" s="4" t="str">
        <f t="shared" si="0"/>
        <v>C5</v>
      </c>
      <c r="D15" t="s">
        <v>28</v>
      </c>
      <c r="E15" s="1" t="s">
        <v>18</v>
      </c>
      <c r="G15" s="5" t="str">
        <f>VLOOKUP("0x"&amp;B15,referencetable!$B$3:$G$258,6,0)&amp;VLOOKUP("0x"&amp;C15,referencetable!$B$3:$G$258,6,0)&amp;VLOOKUP("0x"&amp;E15,referencetable!$B$3:$G$258,6,0)</f>
        <v>!/'v$59</v>
      </c>
      <c r="H15" s="4" t="s">
        <v>1224</v>
      </c>
      <c r="I15" s="4" t="s">
        <v>1278</v>
      </c>
      <c r="K15">
        <v>12</v>
      </c>
      <c r="L15" t="str">
        <f>"Box 9 Name "&amp;K15&amp;": "&amp;G15&amp;"                      "&amp;"("&amp;D15&amp;" to "&amp;E15&amp;")"</f>
        <v>Box 9 Name 12: !/'v$59                      (HP EV to FA)</v>
      </c>
    </row>
    <row r="16" spans="1:12" x14ac:dyDescent="0.25">
      <c r="A16">
        <v>198</v>
      </c>
      <c r="B16" s="4" t="s">
        <v>1245</v>
      </c>
      <c r="C16" s="4" t="str">
        <f t="shared" si="0"/>
        <v>C6</v>
      </c>
      <c r="D16" t="s">
        <v>28</v>
      </c>
      <c r="E16" s="1" t="s">
        <v>15</v>
      </c>
      <c r="G16" s="5" t="str">
        <f>VLOOKUP("0x"&amp;B16,referencetable!$B$3:$G$258,6,0)&amp;VLOOKUP("0x"&amp;C16,referencetable!$B$3:$G$258,6,0)&amp;VLOOKUP("0x"&amp;E16,referencetable!$B$3:$G$258,6,0)</f>
        <v>!/'d0/1</v>
      </c>
      <c r="H16" s="4" t="s">
        <v>1269</v>
      </c>
      <c r="K16">
        <v>13</v>
      </c>
      <c r="L16" t="str">
        <f>"Box 9 Name "&amp;K16&amp;": "&amp;G16&amp;"                      "&amp;"("&amp;D16&amp;" to "&amp;E16&amp;")"</f>
        <v>Box 9 Name 13: !/'d0/1                      (HP EV to EA)</v>
      </c>
    </row>
    <row r="17" spans="1:12" x14ac:dyDescent="0.25">
      <c r="A17">
        <v>199</v>
      </c>
      <c r="B17" s="4" t="s">
        <v>1245</v>
      </c>
      <c r="C17" s="4" t="str">
        <f t="shared" si="0"/>
        <v>C7</v>
      </c>
      <c r="D17" t="s">
        <v>6</v>
      </c>
      <c r="E17" s="1" t="s">
        <v>19</v>
      </c>
      <c r="G17" s="5" t="str">
        <f>VLOOKUP("0x"&amp;B17,referencetable!$B$3:$G$258,6,0)&amp;VLOOKUP("0x"&amp;C17,referencetable!$B$3:$G$258,6,0)&amp;VLOOKUP("0x"&amp;E17,referencetable!$B$3:$G$258,6,0)</f>
        <v>!/'d109</v>
      </c>
      <c r="H17" s="4" t="s">
        <v>1273</v>
      </c>
      <c r="I17" s="4" t="s">
        <v>1279</v>
      </c>
      <c r="K17">
        <v>14</v>
      </c>
      <c r="L17" t="str">
        <f>"Box 9 Name "&amp;K17&amp;": "&amp;G17&amp;"                      "&amp;"("&amp;D17&amp;" to "&amp;E17&amp;")"</f>
        <v>Box 9 Name 14: !/'d109                      (ATK EV to F5)</v>
      </c>
    </row>
    <row r="18" spans="1:12" x14ac:dyDescent="0.25">
      <c r="A18">
        <v>200</v>
      </c>
      <c r="B18" s="4" t="s">
        <v>1245</v>
      </c>
      <c r="C18" s="4" t="str">
        <f t="shared" si="0"/>
        <v>C8</v>
      </c>
      <c r="D18" t="s">
        <v>6</v>
      </c>
      <c r="E18" s="1" t="s">
        <v>12</v>
      </c>
      <c r="G18" s="5" t="str">
        <f>VLOOKUP("0x"&amp;B18,referencetable!$B$3:$G$258,6,0)&amp;VLOOKUP("0x"&amp;C18,referencetable!$B$3:$G$258,6,0)&amp;VLOOKUP("0x"&amp;E18,referencetable!$B$3:$G$258,6,0)</f>
        <v>!/'d2'l9</v>
      </c>
      <c r="H18" s="4" t="s">
        <v>1270</v>
      </c>
      <c r="I18" s="4" t="s">
        <v>1279</v>
      </c>
      <c r="K18">
        <v>15</v>
      </c>
      <c r="L18" t="str">
        <f>"Box 9 Name "&amp;K18&amp;": "&amp;G18&amp;"                      "&amp;"("&amp;D18&amp;" to "&amp;E18&amp;")"</f>
        <v>Box 9 Name 15: !/'d2'l9                      (ATK EV to D0)</v>
      </c>
    </row>
    <row r="19" spans="1:12" x14ac:dyDescent="0.25">
      <c r="A19">
        <v>201</v>
      </c>
      <c r="B19" s="4" t="s">
        <v>1245</v>
      </c>
      <c r="C19" s="4" t="str">
        <f t="shared" si="0"/>
        <v>C9</v>
      </c>
      <c r="D19" t="s">
        <v>7</v>
      </c>
      <c r="E19" s="1" t="s">
        <v>13</v>
      </c>
      <c r="G19" s="5" t="str">
        <f>VLOOKUP("0x"&amp;B19,referencetable!$B$3:$G$258,6,0)&amp;VLOOKUP("0x"&amp;C19,referencetable!$B$3:$G$258,6,0)&amp;VLOOKUP("0x"&amp;E19,referencetable!$B$3:$G$258,6,0)</f>
        <v>!/'d3fZ</v>
      </c>
      <c r="H19" s="4" t="s">
        <v>1268</v>
      </c>
      <c r="K19">
        <v>16</v>
      </c>
      <c r="L19" t="str">
        <f>"Box 9 Name "&amp;K19&amp;": "&amp;G19&amp;"                      "&amp;"("&amp;D19&amp;" to "&amp;E19&amp;")"</f>
        <v>Box 9 Name 16: !/'d3fZ                      (DEF EV to 3E)</v>
      </c>
    </row>
    <row r="20" spans="1:12" x14ac:dyDescent="0.25">
      <c r="A20">
        <v>202</v>
      </c>
      <c r="B20" s="4" t="s">
        <v>1245</v>
      </c>
      <c r="C20" s="4" t="str">
        <f t="shared" si="0"/>
        <v>CA</v>
      </c>
      <c r="D20" t="s">
        <v>7</v>
      </c>
      <c r="E20" s="1" t="s">
        <v>20</v>
      </c>
      <c r="G20" s="5" t="str">
        <f>VLOOKUP("0x"&amp;B20,referencetable!$B$3:$G$258,6,0)&amp;VLOOKUP("0x"&amp;C20,referencetable!$B$3:$G$258,6,0)&amp;VLOOKUP("0x"&amp;E20,referencetable!$B$3:$G$258,6,0)</f>
        <v>!/'d49l</v>
      </c>
      <c r="H20" s="4" t="s">
        <v>854</v>
      </c>
      <c r="I20" s="4" t="s">
        <v>1278</v>
      </c>
      <c r="K20">
        <v>17</v>
      </c>
      <c r="L20" t="str">
        <f>"Box 9 Name "&amp;K20&amp;": "&amp;G20&amp;"                      "&amp;"("&amp;D20&amp;" to "&amp;E20&amp;")"</f>
        <v>Box 9 Name 17: !/'d49l                      (DEF EV to AA)</v>
      </c>
    </row>
    <row r="21" spans="1:12" x14ac:dyDescent="0.25">
      <c r="A21">
        <v>203</v>
      </c>
      <c r="B21" s="4" t="s">
        <v>1245</v>
      </c>
      <c r="C21" s="4" t="str">
        <f t="shared" si="0"/>
        <v>CB</v>
      </c>
      <c r="D21" t="s">
        <v>8</v>
      </c>
      <c r="E21" s="1" t="s">
        <v>15</v>
      </c>
      <c r="G21" s="5" t="str">
        <f>VLOOKUP("0x"&amp;B21,referencetable!$B$3:$G$258,6,0)&amp;VLOOKUP("0x"&amp;C21,referencetable!$B$3:$G$258,6,0)&amp;VLOOKUP("0x"&amp;E21,referencetable!$B$3:$G$258,6,0)</f>
        <v>!/'d5/1</v>
      </c>
      <c r="H21" s="4" t="s">
        <v>1269</v>
      </c>
      <c r="K21">
        <v>18</v>
      </c>
      <c r="L21" t="str">
        <f>"Box 9 Name "&amp;K21&amp;": "&amp;G21&amp;"                      "&amp;"("&amp;D21&amp;" to "&amp;E21&amp;")"</f>
        <v>Box 9 Name 18: !/'d5/1                      (SPE EV to EA)</v>
      </c>
    </row>
    <row r="22" spans="1:12" x14ac:dyDescent="0.25">
      <c r="A22">
        <v>204</v>
      </c>
      <c r="B22" s="4" t="s">
        <v>1245</v>
      </c>
      <c r="C22" s="4" t="str">
        <f t="shared" si="0"/>
        <v>CC</v>
      </c>
      <c r="D22" t="s">
        <v>8</v>
      </c>
      <c r="E22" s="1" t="s">
        <v>21</v>
      </c>
      <c r="G22" s="5" t="str">
        <f>VLOOKUP("0x"&amp;B22,referencetable!$B$3:$G$258,6,0)&amp;VLOOKUP("0x"&amp;C22,referencetable!$B$3:$G$258,6,0)&amp;VLOOKUP("0x"&amp;E22,referencetable!$B$3:$G$258,6,0)</f>
        <v>!/'d619</v>
      </c>
      <c r="H22" s="4" t="s">
        <v>1273</v>
      </c>
      <c r="I22" s="4" t="s">
        <v>1280</v>
      </c>
      <c r="K22">
        <v>19</v>
      </c>
      <c r="L22" t="str">
        <f>"Box 9 Name "&amp;K22&amp;": "&amp;G22&amp;"                      "&amp;"("&amp;D22&amp;" to "&amp;E22&amp;")"</f>
        <v>Box 9 Name 19: !/'d619                      (SPE EV to F6)</v>
      </c>
    </row>
    <row r="23" spans="1:12" x14ac:dyDescent="0.25">
      <c r="A23">
        <v>205</v>
      </c>
      <c r="B23" s="4" t="s">
        <v>1245</v>
      </c>
      <c r="C23" s="4" t="str">
        <f t="shared" si="0"/>
        <v>CD</v>
      </c>
      <c r="D23" t="s">
        <v>9</v>
      </c>
      <c r="E23" s="1" t="s">
        <v>12</v>
      </c>
      <c r="G23" s="5" t="str">
        <f>VLOOKUP("0x"&amp;B23,referencetable!$B$3:$G$258,6,0)&amp;VLOOKUP("0x"&amp;C23,referencetable!$B$3:$G$258,6,0)&amp;VLOOKUP("0x"&amp;E23,referencetable!$B$3:$G$258,6,0)</f>
        <v>!/'d7'l9</v>
      </c>
      <c r="H23" s="4" t="s">
        <v>1270</v>
      </c>
      <c r="I23" s="4" t="s">
        <v>1280</v>
      </c>
      <c r="K23">
        <v>20</v>
      </c>
      <c r="L23" t="str">
        <f>"Box 9 Name "&amp;K23&amp;": "&amp;G23&amp;"                      "&amp;"("&amp;D23&amp;" to "&amp;E23&amp;")"</f>
        <v>Box 9 Name 20: !/'d7'l9                      (SPC EV to D0)</v>
      </c>
    </row>
    <row r="24" spans="1:12" x14ac:dyDescent="0.25">
      <c r="A24">
        <v>206</v>
      </c>
      <c r="B24" s="4" t="s">
        <v>1245</v>
      </c>
      <c r="C24" s="4" t="str">
        <f t="shared" si="0"/>
        <v>CE</v>
      </c>
      <c r="D24" t="s">
        <v>9</v>
      </c>
      <c r="E24" s="1" t="s">
        <v>13</v>
      </c>
      <c r="G24" s="5" t="str">
        <f>VLOOKUP("0x"&amp;B24,referencetable!$B$3:$G$258,6,0)&amp;VLOOKUP("0x"&amp;C24,referencetable!$B$3:$G$258,6,0)&amp;VLOOKUP("0x"&amp;E24,referencetable!$B$3:$G$258,6,0)</f>
        <v>!/'d8fZ</v>
      </c>
      <c r="H24" s="4" t="s">
        <v>1268</v>
      </c>
      <c r="K24">
        <v>21</v>
      </c>
      <c r="L24" t="str">
        <f>"Box 9 Name "&amp;K24&amp;": "&amp;G24&amp;"                      "&amp;"("&amp;D24&amp;" to "&amp;E24&amp;")"</f>
        <v>Box 9 Name 21: !/'d8fZ                      (SPC EV to 3E)</v>
      </c>
    </row>
    <row r="25" spans="1:12" x14ac:dyDescent="0.25">
      <c r="A25">
        <v>207</v>
      </c>
      <c r="B25" s="4" t="s">
        <v>1245</v>
      </c>
      <c r="C25" s="4" t="str">
        <f t="shared" si="0"/>
        <v>CF</v>
      </c>
      <c r="D25" t="s">
        <v>10</v>
      </c>
      <c r="E25" s="3" t="s">
        <v>1248</v>
      </c>
      <c r="F25" s="3"/>
      <c r="G25" s="5" t="str">
        <f>VLOOKUP("0x"&amp;B25,referencetable!$B$3:$G$258,6,0)&amp;VLOOKUP("0x"&amp;C25,referencetable!$B$3:$G$258,6,0)&amp;VLOOKUP("0x"&amp;E25,referencetable!$B$3:$G$258,6,0)</f>
        <v>!/'d9AB</v>
      </c>
      <c r="H25" s="4">
        <v>1</v>
      </c>
      <c r="I25" s="4" t="s">
        <v>1281</v>
      </c>
      <c r="K25">
        <v>22</v>
      </c>
      <c r="L25" t="str">
        <f>"Box 9 Name "&amp;K25&amp;": "&amp;G25&amp;"                      "&amp;"("&amp;D25&amp;" to "&amp;E25&amp;")"</f>
        <v>Box 9 Name 22: !/'d9AB                      (AD IV to 01)</v>
      </c>
    </row>
    <row r="26" spans="1:12" x14ac:dyDescent="0.25">
      <c r="A26">
        <v>208</v>
      </c>
      <c r="B26" s="4" t="s">
        <v>1245</v>
      </c>
      <c r="C26" s="4" t="str">
        <f t="shared" si="0"/>
        <v>D0</v>
      </c>
      <c r="D26" t="s">
        <v>11</v>
      </c>
      <c r="E26" s="1" t="s">
        <v>15</v>
      </c>
      <c r="G26" s="5" t="str">
        <f>VLOOKUP("0x"&amp;B26,referencetable!$B$3:$G$258,6,0)&amp;VLOOKUP("0x"&amp;C26,referencetable!$B$3:$G$258,6,0)&amp;VLOOKUP("0x"&amp;E26,referencetable!$B$3:$G$258,6,0)</f>
        <v>!/'l9/1</v>
      </c>
      <c r="H26" s="4" t="s">
        <v>1269</v>
      </c>
      <c r="K26">
        <v>23</v>
      </c>
      <c r="L26" t="str">
        <f>"Box 9 Name "&amp;K26&amp;": "&amp;G26&amp;"                      "&amp;"("&amp;D26&amp;" to "&amp;E26&amp;")"</f>
        <v>Box 9 Name 23: !/'l9/1                      (SS IV to EA)</v>
      </c>
    </row>
    <row r="27" spans="1:12" x14ac:dyDescent="0.25">
      <c r="A27">
        <v>209</v>
      </c>
      <c r="B27" s="4" t="s">
        <v>1245</v>
      </c>
      <c r="C27" s="4" t="str">
        <f t="shared" si="0"/>
        <v>D1</v>
      </c>
      <c r="D27" t="s">
        <v>23</v>
      </c>
      <c r="E27" s="3" t="s">
        <v>1250</v>
      </c>
      <c r="F27" s="3"/>
      <c r="G27" s="5" t="str">
        <f>VLOOKUP("0x"&amp;B27,referencetable!$B$3:$G$258,6,0)&amp;VLOOKUP("0x"&amp;C27,referencetable!$B$3:$G$258,6,0)&amp;VLOOKUP("0x"&amp;E27,referencetable!$B$3:$G$258,6,0)</f>
        <v>!/'m9AD</v>
      </c>
      <c r="H27" s="4" t="s">
        <v>1273</v>
      </c>
      <c r="I27" s="4" t="s">
        <v>1282</v>
      </c>
      <c r="K27">
        <v>24</v>
      </c>
      <c r="L27" t="str">
        <f>"Box 9 Name "&amp;K27&amp;": "&amp;G27&amp;"                      "&amp;"("&amp;D27&amp;" to "&amp;E27&amp;")"</f>
        <v>Box 9 Name 24: !/'m9AD                      (PP 1 to 03)</v>
      </c>
    </row>
    <row r="28" spans="1:12" x14ac:dyDescent="0.25">
      <c r="A28">
        <v>210</v>
      </c>
      <c r="B28" s="4" t="s">
        <v>1245</v>
      </c>
      <c r="C28" s="4" t="str">
        <f t="shared" si="0"/>
        <v>D2</v>
      </c>
      <c r="D28" t="s">
        <v>24</v>
      </c>
      <c r="E28" s="1" t="s">
        <v>1266</v>
      </c>
      <c r="G28" s="5" t="str">
        <f>VLOOKUP("0x"&amp;B28,referencetable!$B$3:$G$258,6,0)&amp;VLOOKUP("0x"&amp;C28,referencetable!$B$3:$G$258,6,0)&amp;VLOOKUP("0x"&amp;E28,referencetable!$B$3:$G$258,6,0)</f>
        <v>!/'r9'r9</v>
      </c>
      <c r="H28" s="4" t="s">
        <v>1270</v>
      </c>
      <c r="I28" s="4" t="s">
        <v>1282</v>
      </c>
      <c r="K28">
        <v>25</v>
      </c>
      <c r="L28" t="str">
        <f>"Box 9 Name "&amp;K28&amp;": "&amp;G28&amp;"                      "&amp;"("&amp;D28&amp;" to "&amp;E28&amp;")"</f>
        <v>Box 9 Name 25: !/'r9'r9                      (PP 2 to D2)</v>
      </c>
    </row>
    <row r="29" spans="1:12" x14ac:dyDescent="0.25">
      <c r="A29">
        <v>211</v>
      </c>
      <c r="B29" s="4" t="s">
        <v>1245</v>
      </c>
      <c r="C29" s="4" t="str">
        <f t="shared" si="0"/>
        <v>D3</v>
      </c>
      <c r="D29" t="s">
        <v>25</v>
      </c>
      <c r="E29" s="1" t="s">
        <v>22</v>
      </c>
      <c r="G29" s="5" t="str">
        <f>VLOOKUP("0x"&amp;B29,referencetable!$B$3:$G$258,6,0)&amp;VLOOKUP("0x"&amp;C29,referencetable!$B$3:$G$258,6,0)&amp;VLOOKUP("0x"&amp;E29,referencetable!$B$3:$G$258,6,0)</f>
        <v>!/'s9'd3</v>
      </c>
      <c r="H29" s="4" t="s">
        <v>1271</v>
      </c>
      <c r="K29">
        <v>26</v>
      </c>
      <c r="L29" t="str">
        <f>"Box 9 Name "&amp;K29&amp;": "&amp;G29&amp;"                      "&amp;"("&amp;D29&amp;" to "&amp;E29&amp;")"</f>
        <v>Box 9 Name 26: !/'s9'd3                      (PP3 to C9)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9"/>
  <sheetViews>
    <sheetView zoomScaleNormal="100" workbookViewId="0">
      <selection activeCell="B4" sqref="B4"/>
    </sheetView>
  </sheetViews>
  <sheetFormatPr defaultRowHeight="15" x14ac:dyDescent="0.25"/>
  <cols>
    <col min="2" max="3" width="9.140625" style="4"/>
    <col min="4" max="4" width="17.7109375" customWidth="1"/>
    <col min="5" max="5" width="10" style="1" customWidth="1"/>
    <col min="6" max="6" width="1.28515625" style="1" customWidth="1"/>
    <col min="7" max="7" width="18.42578125" style="5" customWidth="1"/>
    <col min="8" max="8" width="15.5703125" style="4" customWidth="1"/>
    <col min="9" max="9" width="22.28515625" style="4" customWidth="1"/>
  </cols>
  <sheetData>
    <row r="3" spans="1:12" s="6" customFormat="1" x14ac:dyDescent="0.25">
      <c r="B3" s="7" t="s">
        <v>1290</v>
      </c>
      <c r="C3" s="7"/>
      <c r="D3" s="6" t="s">
        <v>1283</v>
      </c>
      <c r="E3" s="8" t="s">
        <v>1286</v>
      </c>
      <c r="F3" s="8"/>
      <c r="G3" s="9" t="s">
        <v>1284</v>
      </c>
      <c r="H3" s="10" t="s">
        <v>1287</v>
      </c>
      <c r="I3" s="10" t="s">
        <v>1272</v>
      </c>
    </row>
    <row r="4" spans="1:12" x14ac:dyDescent="0.25">
      <c r="A4">
        <v>234</v>
      </c>
      <c r="B4" s="4" t="s">
        <v>1245</v>
      </c>
      <c r="C4" s="4" t="str">
        <f t="shared" ref="C4:C29" si="0">DEC2HEX(A4)</f>
        <v>EA</v>
      </c>
      <c r="D4" t="s">
        <v>27</v>
      </c>
      <c r="E4" s="1" t="s">
        <v>13</v>
      </c>
      <c r="G4" s="5" t="str">
        <f>VLOOKUP("0x"&amp;B4,referencetable!$B$3:$G$258,6,0)&amp;VLOOKUP("0x"&amp;C4,referencetable!$B$3:$G$258,6,0)&amp;VLOOKUP("0x"&amp;E4,referencetable!$B$3:$G$258,6,0)</f>
        <v>!//1fZ</v>
      </c>
      <c r="H4" s="4" t="s">
        <v>1268</v>
      </c>
      <c r="K4">
        <v>1</v>
      </c>
      <c r="L4" t="str">
        <f>"Box 9 Name "&amp;K4&amp;": "&amp;G4&amp;"                      "&amp;"("&amp;D4&amp;" to "&amp;E4&amp;")"</f>
        <v>Box 9 Name 1: !//1fZ                      (pokemon Id to 3E)</v>
      </c>
    </row>
    <row r="5" spans="1:12" x14ac:dyDescent="0.25">
      <c r="A5">
        <v>235</v>
      </c>
      <c r="B5" s="4" t="s">
        <v>1245</v>
      </c>
      <c r="C5" s="4" t="str">
        <f t="shared" si="0"/>
        <v>EB</v>
      </c>
      <c r="D5" t="s">
        <v>0</v>
      </c>
      <c r="E5" s="1" t="s">
        <v>14</v>
      </c>
      <c r="G5" s="5" t="str">
        <f>VLOOKUP("0x"&amp;B5,referencetable!$B$3:$G$258,6,0)&amp;VLOOKUP("0x"&amp;C5,referencetable!$B$3:$G$258,6,0)&amp;VLOOKUP("0x"&amp;E5,referencetable!$B$3:$G$258,6,0)</f>
        <v>!//269</v>
      </c>
      <c r="H5" s="4">
        <v>251</v>
      </c>
      <c r="I5" s="4" t="s">
        <v>1274</v>
      </c>
      <c r="K5">
        <v>2</v>
      </c>
      <c r="L5" t="str">
        <f>"Box 9 Name "&amp;K5&amp;": "&amp;G5&amp;"                      "&amp;"("&amp;D5&amp;" to "&amp;E5&amp;")"</f>
        <v>Box 9 Name 2: !//269                      (Item to FB)</v>
      </c>
    </row>
    <row r="6" spans="1:12" x14ac:dyDescent="0.25">
      <c r="A6">
        <v>236</v>
      </c>
      <c r="B6" s="4" t="s">
        <v>1245</v>
      </c>
      <c r="C6" s="4" t="str">
        <f t="shared" si="0"/>
        <v>EC</v>
      </c>
      <c r="D6" t="s">
        <v>1</v>
      </c>
      <c r="E6" s="1" t="s">
        <v>15</v>
      </c>
      <c r="G6" s="5" t="str">
        <f>VLOOKUP("0x"&amp;B6,referencetable!$B$3:$G$258,6,0)&amp;VLOOKUP("0x"&amp;C6,referencetable!$B$3:$G$258,6,0)&amp;VLOOKUP("0x"&amp;E6,referencetable!$B$3:$G$258,6,0)</f>
        <v>!/00/1</v>
      </c>
      <c r="H6" s="4" t="s">
        <v>1269</v>
      </c>
      <c r="K6">
        <v>3</v>
      </c>
      <c r="L6" t="str">
        <f>"Box 9 Name "&amp;K6&amp;": "&amp;G6&amp;"                      "&amp;"("&amp;D6&amp;" to "&amp;E6&amp;")"</f>
        <v>Box 9 Name 3: !/00/1                      (Move 1 to EA)</v>
      </c>
    </row>
    <row r="7" spans="1:12" x14ac:dyDescent="0.25">
      <c r="A7">
        <v>237</v>
      </c>
      <c r="B7" s="4" t="s">
        <v>1245</v>
      </c>
      <c r="C7" s="4" t="str">
        <f t="shared" si="0"/>
        <v>ED</v>
      </c>
      <c r="D7" t="s">
        <v>2</v>
      </c>
      <c r="E7" s="1" t="s">
        <v>16</v>
      </c>
      <c r="G7" s="5" t="str">
        <f>VLOOKUP("0x"&amp;B7,referencetable!$B$3:$G$258,6,0)&amp;VLOOKUP("0x"&amp;C7,referencetable!$B$3:$G$258,6,0)&amp;VLOOKUP("0x"&amp;E7,referencetable!$B$3:$G$258,6,0)</f>
        <v>!/0101</v>
      </c>
      <c r="H7" s="4" t="s">
        <v>1273</v>
      </c>
      <c r="I7" s="4" t="s">
        <v>1277</v>
      </c>
      <c r="K7">
        <v>4</v>
      </c>
      <c r="L7" t="str">
        <f>"Box 9 Name "&amp;K7&amp;": "&amp;G7&amp;"                      "&amp;"("&amp;D7&amp;" to "&amp;E7&amp;")"</f>
        <v>Box 9 Name 4: !/0101                      (Move 2 to ED)</v>
      </c>
    </row>
    <row r="8" spans="1:12" x14ac:dyDescent="0.25">
      <c r="A8">
        <v>238</v>
      </c>
      <c r="B8" s="4" t="s">
        <v>1245</v>
      </c>
      <c r="C8" s="4" t="str">
        <f t="shared" si="0"/>
        <v>EE</v>
      </c>
      <c r="D8" t="s">
        <v>3</v>
      </c>
      <c r="E8" s="1" t="s">
        <v>12</v>
      </c>
      <c r="G8" s="5" t="str">
        <f>VLOOKUP("0x"&amp;B8,referencetable!$B$3:$G$258,6,0)&amp;VLOOKUP("0x"&amp;C8,referencetable!$B$3:$G$258,6,0)&amp;VLOOKUP("0x"&amp;E8,referencetable!$B$3:$G$258,6,0)</f>
        <v>!/02'l9</v>
      </c>
      <c r="H8" s="4" t="s">
        <v>1270</v>
      </c>
      <c r="I8" s="4" t="s">
        <v>1277</v>
      </c>
      <c r="K8">
        <v>5</v>
      </c>
      <c r="L8" t="str">
        <f>"Box 9 Name "&amp;K8&amp;": "&amp;G8&amp;"                      "&amp;"("&amp;D8&amp;" to "&amp;E8&amp;")"</f>
        <v>Box 9 Name 5: !/02'l9                      (Move 3 to D0)</v>
      </c>
    </row>
    <row r="9" spans="1:12" x14ac:dyDescent="0.25">
      <c r="A9">
        <v>239</v>
      </c>
      <c r="B9" s="4" t="s">
        <v>1245</v>
      </c>
      <c r="C9" s="4" t="str">
        <f t="shared" si="0"/>
        <v>EF</v>
      </c>
      <c r="D9" t="s">
        <v>4</v>
      </c>
      <c r="E9" s="1" t="s">
        <v>13</v>
      </c>
      <c r="G9" s="5" t="str">
        <f>VLOOKUP("0x"&amp;B9,referencetable!$B$3:$G$258,6,0)&amp;VLOOKUP("0x"&amp;C9,referencetable!$B$3:$G$258,6,0)&amp;VLOOKUP("0x"&amp;E9,referencetable!$B$3:$G$258,6,0)</f>
        <v>!/03fZ</v>
      </c>
      <c r="H9" s="4" t="s">
        <v>1268</v>
      </c>
      <c r="K9">
        <v>6</v>
      </c>
      <c r="L9" t="str">
        <f>"Box 9 Name "&amp;K9&amp;": "&amp;G9&amp;"                      "&amp;"("&amp;D9&amp;" to "&amp;E9&amp;")"</f>
        <v>Box 9 Name 6: !/03fZ                      (Move 4 to 3E)</v>
      </c>
    </row>
    <row r="10" spans="1:12" x14ac:dyDescent="0.25">
      <c r="A10">
        <v>240</v>
      </c>
      <c r="B10" s="4" t="s">
        <v>1245</v>
      </c>
      <c r="C10" s="4" t="str">
        <f t="shared" si="0"/>
        <v>F0</v>
      </c>
      <c r="D10" t="s">
        <v>26</v>
      </c>
      <c r="E10" s="1">
        <v>64</v>
      </c>
      <c r="G10" s="5" t="str">
        <f>VLOOKUP("0x"&amp;B10,referencetable!$B$3:$G$258,6,0)&amp;VLOOKUP("0x"&amp;C10,referencetable!$B$3:$G$258,6,0)&amp;VLOOKUP("0x"&amp;E10,referencetable!$B$3:$G$258,6,0)</f>
        <v>!/04zl</v>
      </c>
      <c r="H10" s="4">
        <v>100</v>
      </c>
      <c r="I10" s="4" t="s">
        <v>1275</v>
      </c>
      <c r="K10">
        <v>7</v>
      </c>
      <c r="L10" t="str">
        <f>"Box 9 Name "&amp;K10&amp;": "&amp;G10&amp;"                      "&amp;"("&amp;D10&amp;" to "&amp;E10&amp;")"</f>
        <v>Box 9 Name 7: !/04zl                      (TID to 64)</v>
      </c>
    </row>
    <row r="11" spans="1:12" x14ac:dyDescent="0.25">
      <c r="A11">
        <v>241</v>
      </c>
      <c r="B11" s="4" t="s">
        <v>1245</v>
      </c>
      <c r="C11" s="4" t="str">
        <f t="shared" si="0"/>
        <v>F1</v>
      </c>
      <c r="D11" t="s">
        <v>26</v>
      </c>
      <c r="E11" s="1" t="s">
        <v>15</v>
      </c>
      <c r="G11" s="5" t="str">
        <f>VLOOKUP("0x"&amp;B11,referencetable!$B$3:$G$258,6,0)&amp;VLOOKUP("0x"&amp;C11,referencetable!$B$3:$G$258,6,0)&amp;VLOOKUP("0x"&amp;E11,referencetable!$B$3:$G$258,6,0)</f>
        <v>!/05/1</v>
      </c>
      <c r="H11" s="4" t="s">
        <v>1269</v>
      </c>
      <c r="K11">
        <v>8</v>
      </c>
      <c r="L11" t="str">
        <f>"Box 9 Name "&amp;K11&amp;": "&amp;G11&amp;"                      "&amp;"("&amp;D11&amp;" to "&amp;E11&amp;")"</f>
        <v>Box 9 Name 8: !/05/1                      (TID to EA)</v>
      </c>
    </row>
    <row r="12" spans="1:12" x14ac:dyDescent="0.25">
      <c r="A12">
        <v>242</v>
      </c>
      <c r="B12" s="4" t="s">
        <v>1245</v>
      </c>
      <c r="C12" s="4" t="str">
        <f t="shared" si="0"/>
        <v>F2</v>
      </c>
      <c r="D12" t="s">
        <v>5</v>
      </c>
      <c r="E12" s="1" t="s">
        <v>17</v>
      </c>
      <c r="G12" s="5" t="str">
        <f>VLOOKUP("0x"&amp;B12,referencetable!$B$3:$G$258,6,0)&amp;VLOOKUP("0x"&amp;C12,referencetable!$B$3:$G$258,6,0)&amp;VLOOKUP("0x"&amp;E12,referencetable!$B$3:$G$258,6,0)</f>
        <v>!/0679</v>
      </c>
      <c r="H12" s="4" t="s">
        <v>1273</v>
      </c>
      <c r="I12" s="4" t="s">
        <v>1276</v>
      </c>
      <c r="K12">
        <v>9</v>
      </c>
      <c r="L12" t="str">
        <f>"Box 9 Name "&amp;K12&amp;": "&amp;G12&amp;"                      "&amp;"("&amp;D12&amp;" to "&amp;E12&amp;")"</f>
        <v>Box 9 Name 9: !/0679                      (EXP to FC)</v>
      </c>
    </row>
    <row r="13" spans="1:12" x14ac:dyDescent="0.25">
      <c r="A13">
        <v>243</v>
      </c>
      <c r="B13" s="4" t="s">
        <v>1245</v>
      </c>
      <c r="C13" s="4" t="str">
        <f t="shared" si="0"/>
        <v>F3</v>
      </c>
      <c r="D13" t="s">
        <v>5</v>
      </c>
      <c r="E13" s="1" t="s">
        <v>12</v>
      </c>
      <c r="G13" s="5" t="str">
        <f>VLOOKUP("0x"&amp;B13,referencetable!$B$3:$G$258,6,0)&amp;VLOOKUP("0x"&amp;C13,referencetable!$B$3:$G$258,6,0)&amp;VLOOKUP("0x"&amp;E13,referencetable!$B$3:$G$258,6,0)</f>
        <v>!/07'l9</v>
      </c>
      <c r="H13" s="4" t="s">
        <v>1270</v>
      </c>
      <c r="I13" s="4" t="s">
        <v>1276</v>
      </c>
      <c r="K13">
        <v>10</v>
      </c>
      <c r="L13" t="str">
        <f>"Box 9 Name "&amp;K13&amp;": "&amp;G13&amp;"                      "&amp;"("&amp;D13&amp;" to "&amp;E13&amp;")"</f>
        <v>Box 9 Name 10: !/07'l9                      (EXP to D0)</v>
      </c>
    </row>
    <row r="14" spans="1:12" x14ac:dyDescent="0.25">
      <c r="A14">
        <v>244</v>
      </c>
      <c r="B14" s="4" t="s">
        <v>1245</v>
      </c>
      <c r="C14" s="4" t="str">
        <f t="shared" si="0"/>
        <v>F4</v>
      </c>
      <c r="D14" t="s">
        <v>5</v>
      </c>
      <c r="E14" s="1" t="s">
        <v>13</v>
      </c>
      <c r="G14" s="5" t="str">
        <f>VLOOKUP("0x"&amp;B14,referencetable!$B$3:$G$258,6,0)&amp;VLOOKUP("0x"&amp;C14,referencetable!$B$3:$G$258,6,0)&amp;VLOOKUP("0x"&amp;E14,referencetable!$B$3:$G$258,6,0)</f>
        <v>!/08fZ</v>
      </c>
      <c r="H14" s="4" t="s">
        <v>1268</v>
      </c>
      <c r="K14">
        <v>11</v>
      </c>
      <c r="L14" t="str">
        <f>"Box 9 Name "&amp;K14&amp;": "&amp;G14&amp;"                      "&amp;"("&amp;D14&amp;" to "&amp;E14&amp;")"</f>
        <v>Box 9 Name 11: !/08fZ                      (EXP to 3E)</v>
      </c>
    </row>
    <row r="15" spans="1:12" x14ac:dyDescent="0.25">
      <c r="A15">
        <v>245</v>
      </c>
      <c r="B15" s="4" t="s">
        <v>1245</v>
      </c>
      <c r="C15" s="4" t="str">
        <f t="shared" si="0"/>
        <v>F5</v>
      </c>
      <c r="D15" t="s">
        <v>28</v>
      </c>
      <c r="E15" s="1" t="s">
        <v>18</v>
      </c>
      <c r="G15" s="5" t="str">
        <f>VLOOKUP("0x"&amp;B15,referencetable!$B$3:$G$258,6,0)&amp;VLOOKUP("0x"&amp;C15,referencetable!$B$3:$G$258,6,0)&amp;VLOOKUP("0x"&amp;E15,referencetable!$B$3:$G$258,6,0)</f>
        <v>!/0959</v>
      </c>
      <c r="H15" s="4" t="s">
        <v>1224</v>
      </c>
      <c r="I15" s="4" t="s">
        <v>1278</v>
      </c>
      <c r="K15">
        <v>12</v>
      </c>
      <c r="L15" t="str">
        <f>"Box 9 Name "&amp;K15&amp;": "&amp;G15&amp;"                      "&amp;"("&amp;D15&amp;" to "&amp;E15&amp;")"</f>
        <v>Box 9 Name 12: !/0959                      (HP EV to FA)</v>
      </c>
    </row>
    <row r="16" spans="1:12" x14ac:dyDescent="0.25">
      <c r="A16">
        <v>246</v>
      </c>
      <c r="B16" s="4" t="s">
        <v>1245</v>
      </c>
      <c r="C16" s="4" t="str">
        <f t="shared" si="0"/>
        <v>F6</v>
      </c>
      <c r="D16" t="s">
        <v>28</v>
      </c>
      <c r="E16" s="1" t="s">
        <v>15</v>
      </c>
      <c r="G16" s="5" t="str">
        <f>VLOOKUP("0x"&amp;B16,referencetable!$B$3:$G$258,6,0)&amp;VLOOKUP("0x"&amp;C16,referencetable!$B$3:$G$258,6,0)&amp;VLOOKUP("0x"&amp;E16,referencetable!$B$3:$G$258,6,0)</f>
        <v>!/19/1</v>
      </c>
      <c r="H16" s="4" t="s">
        <v>1269</v>
      </c>
      <c r="K16">
        <v>13</v>
      </c>
      <c r="L16" t="str">
        <f>"Box 9 Name "&amp;K16&amp;": "&amp;G16&amp;"                      "&amp;"("&amp;D16&amp;" to "&amp;E16&amp;")"</f>
        <v>Box 9 Name 13: !/19/1                      (HP EV to EA)</v>
      </c>
    </row>
    <row r="17" spans="1:12" x14ac:dyDescent="0.25">
      <c r="A17">
        <v>247</v>
      </c>
      <c r="B17" s="4" t="s">
        <v>1245</v>
      </c>
      <c r="C17" s="4" t="str">
        <f t="shared" si="0"/>
        <v>F7</v>
      </c>
      <c r="D17" t="s">
        <v>6</v>
      </c>
      <c r="E17" s="1" t="s">
        <v>19</v>
      </c>
      <c r="G17" s="5" t="str">
        <f>VLOOKUP("0x"&amp;B17,referencetable!$B$3:$G$258,6,0)&amp;VLOOKUP("0x"&amp;C17,referencetable!$B$3:$G$258,6,0)&amp;VLOOKUP("0x"&amp;E17,referencetable!$B$3:$G$258,6,0)</f>
        <v>!/2909</v>
      </c>
      <c r="H17" s="4" t="s">
        <v>1273</v>
      </c>
      <c r="I17" s="4" t="s">
        <v>1279</v>
      </c>
      <c r="K17">
        <v>14</v>
      </c>
      <c r="L17" t="str">
        <f>"Box 9 Name "&amp;K17&amp;": "&amp;G17&amp;"                      "&amp;"("&amp;D17&amp;" to "&amp;E17&amp;")"</f>
        <v>Box 9 Name 14: !/2909                      (ATK EV to F5)</v>
      </c>
    </row>
    <row r="18" spans="1:12" x14ac:dyDescent="0.25">
      <c r="A18">
        <v>248</v>
      </c>
      <c r="B18" s="4" t="s">
        <v>1245</v>
      </c>
      <c r="C18" s="4" t="str">
        <f t="shared" si="0"/>
        <v>F8</v>
      </c>
      <c r="D18" t="s">
        <v>6</v>
      </c>
      <c r="E18" s="1" t="s">
        <v>12</v>
      </c>
      <c r="G18" s="5" t="str">
        <f>VLOOKUP("0x"&amp;B18,referencetable!$B$3:$G$258,6,0)&amp;VLOOKUP("0x"&amp;C18,referencetable!$B$3:$G$258,6,0)&amp;VLOOKUP("0x"&amp;E18,referencetable!$B$3:$G$258,6,0)</f>
        <v>!/39'l9</v>
      </c>
      <c r="H18" s="4" t="s">
        <v>1270</v>
      </c>
      <c r="I18" s="4" t="s">
        <v>1279</v>
      </c>
      <c r="K18">
        <v>15</v>
      </c>
      <c r="L18" t="str">
        <f>"Box 9 Name "&amp;K18&amp;": "&amp;G18&amp;"                      "&amp;"("&amp;D18&amp;" to "&amp;E18&amp;")"</f>
        <v>Box 9 Name 15: !/39'l9                      (ATK EV to D0)</v>
      </c>
    </row>
    <row r="19" spans="1:12" x14ac:dyDescent="0.25">
      <c r="A19">
        <v>249</v>
      </c>
      <c r="B19" s="4" t="s">
        <v>1245</v>
      </c>
      <c r="C19" s="4" t="str">
        <f t="shared" si="0"/>
        <v>F9</v>
      </c>
      <c r="D19" t="s">
        <v>7</v>
      </c>
      <c r="E19" s="1" t="s">
        <v>13</v>
      </c>
      <c r="G19" s="5" t="str">
        <f>VLOOKUP("0x"&amp;B19,referencetable!$B$3:$G$258,6,0)&amp;VLOOKUP("0x"&amp;C19,referencetable!$B$3:$G$258,6,0)&amp;VLOOKUP("0x"&amp;E19,referencetable!$B$3:$G$258,6,0)</f>
        <v>!/49fZ</v>
      </c>
      <c r="H19" s="4" t="s">
        <v>1268</v>
      </c>
      <c r="K19">
        <v>16</v>
      </c>
      <c r="L19" t="str">
        <f>"Box 9 Name "&amp;K19&amp;": "&amp;G19&amp;"                      "&amp;"("&amp;D19&amp;" to "&amp;E19&amp;")"</f>
        <v>Box 9 Name 16: !/49fZ                      (DEF EV to 3E)</v>
      </c>
    </row>
    <row r="20" spans="1:12" x14ac:dyDescent="0.25">
      <c r="A20">
        <v>250</v>
      </c>
      <c r="B20" s="4" t="s">
        <v>1245</v>
      </c>
      <c r="C20" s="4" t="str">
        <f t="shared" si="0"/>
        <v>FA</v>
      </c>
      <c r="D20" t="s">
        <v>7</v>
      </c>
      <c r="E20" s="1" t="s">
        <v>20</v>
      </c>
      <c r="G20" s="5" t="str">
        <f>VLOOKUP("0x"&amp;B20,referencetable!$B$3:$G$258,6,0)&amp;VLOOKUP("0x"&amp;C20,referencetable!$B$3:$G$258,6,0)&amp;VLOOKUP("0x"&amp;E20,referencetable!$B$3:$G$258,6,0)</f>
        <v>!/599l</v>
      </c>
      <c r="H20" s="4" t="s">
        <v>854</v>
      </c>
      <c r="I20" s="4" t="s">
        <v>1278</v>
      </c>
      <c r="K20">
        <v>17</v>
      </c>
      <c r="L20" t="str">
        <f>"Box 9 Name "&amp;K20&amp;": "&amp;G20&amp;"                      "&amp;"("&amp;D20&amp;" to "&amp;E20&amp;")"</f>
        <v>Box 9 Name 17: !/599l                      (DEF EV to AA)</v>
      </c>
    </row>
    <row r="21" spans="1:12" x14ac:dyDescent="0.25">
      <c r="A21">
        <v>251</v>
      </c>
      <c r="B21" s="4" t="s">
        <v>1245</v>
      </c>
      <c r="C21" s="4" t="str">
        <f t="shared" si="0"/>
        <v>FB</v>
      </c>
      <c r="D21" t="s">
        <v>8</v>
      </c>
      <c r="E21" s="1" t="s">
        <v>15</v>
      </c>
      <c r="G21" s="5" t="str">
        <f>VLOOKUP("0x"&amp;B21,referencetable!$B$3:$G$258,6,0)&amp;VLOOKUP("0x"&amp;C21,referencetable!$B$3:$G$258,6,0)&amp;VLOOKUP("0x"&amp;E21,referencetable!$B$3:$G$258,6,0)</f>
        <v>!/69/1</v>
      </c>
      <c r="H21" s="4" t="s">
        <v>1269</v>
      </c>
      <c r="K21">
        <v>18</v>
      </c>
      <c r="L21" t="str">
        <f>"Box 9 Name "&amp;K21&amp;": "&amp;G21&amp;"                      "&amp;"("&amp;D21&amp;" to "&amp;E21&amp;")"</f>
        <v>Box 9 Name 18: !/69/1                      (SPE EV to EA)</v>
      </c>
    </row>
    <row r="22" spans="1:12" x14ac:dyDescent="0.25">
      <c r="A22">
        <v>252</v>
      </c>
      <c r="B22" s="4" t="s">
        <v>1245</v>
      </c>
      <c r="C22" s="4" t="str">
        <f t="shared" si="0"/>
        <v>FC</v>
      </c>
      <c r="D22" t="s">
        <v>8</v>
      </c>
      <c r="E22" s="1" t="s">
        <v>21</v>
      </c>
      <c r="G22" s="5" t="str">
        <f>VLOOKUP("0x"&amp;B22,referencetable!$B$3:$G$258,6,0)&amp;VLOOKUP("0x"&amp;C22,referencetable!$B$3:$G$258,6,0)&amp;VLOOKUP("0x"&amp;E22,referencetable!$B$3:$G$258,6,0)</f>
        <v>!/7919</v>
      </c>
      <c r="H22" s="4" t="s">
        <v>1273</v>
      </c>
      <c r="I22" s="4" t="s">
        <v>1280</v>
      </c>
      <c r="K22">
        <v>19</v>
      </c>
      <c r="L22" t="str">
        <f>"Box 9 Name "&amp;K22&amp;": "&amp;G22&amp;"                      "&amp;"("&amp;D22&amp;" to "&amp;E22&amp;")"</f>
        <v>Box 9 Name 19: !/7919                      (SPE EV to F6)</v>
      </c>
    </row>
    <row r="23" spans="1:12" x14ac:dyDescent="0.25">
      <c r="A23">
        <v>253</v>
      </c>
      <c r="B23" s="4" t="s">
        <v>1245</v>
      </c>
      <c r="C23" s="4" t="str">
        <f t="shared" si="0"/>
        <v>FD</v>
      </c>
      <c r="D23" t="s">
        <v>9</v>
      </c>
      <c r="E23" s="1" t="s">
        <v>12</v>
      </c>
      <c r="G23" s="5" t="str">
        <f>VLOOKUP("0x"&amp;B23,referencetable!$B$3:$G$258,6,0)&amp;VLOOKUP("0x"&amp;C23,referencetable!$B$3:$G$258,6,0)&amp;VLOOKUP("0x"&amp;E23,referencetable!$B$3:$G$258,6,0)</f>
        <v>!/89'l9</v>
      </c>
      <c r="H23" s="4" t="s">
        <v>1270</v>
      </c>
      <c r="I23" s="4" t="s">
        <v>1280</v>
      </c>
      <c r="K23">
        <v>20</v>
      </c>
      <c r="L23" t="str">
        <f>"Box 9 Name "&amp;K23&amp;": "&amp;G23&amp;"                      "&amp;"("&amp;D23&amp;" to "&amp;E23&amp;")"</f>
        <v>Box 9 Name 20: !/89'l9                      (SPC EV to D0)</v>
      </c>
    </row>
    <row r="24" spans="1:12" x14ac:dyDescent="0.25">
      <c r="A24">
        <v>254</v>
      </c>
      <c r="B24" s="4" t="s">
        <v>1245</v>
      </c>
      <c r="C24" s="4" t="str">
        <f t="shared" si="0"/>
        <v>FE</v>
      </c>
      <c r="D24" t="s">
        <v>9</v>
      </c>
      <c r="E24" s="1" t="s">
        <v>13</v>
      </c>
      <c r="G24" s="5" t="str">
        <f>VLOOKUP("0x"&amp;B24,referencetable!$B$3:$G$258,6,0)&amp;VLOOKUP("0x"&amp;C24,referencetable!$B$3:$G$258,6,0)&amp;VLOOKUP("0x"&amp;E24,referencetable!$B$3:$G$258,6,0)</f>
        <v>!/99fZ</v>
      </c>
      <c r="H24" s="4" t="s">
        <v>1268</v>
      </c>
      <c r="K24">
        <v>21</v>
      </c>
      <c r="L24" t="str">
        <f>"Box 9 Name "&amp;K24&amp;": "&amp;G24&amp;"                      "&amp;"("&amp;D24&amp;" to "&amp;E24&amp;")"</f>
        <v>Box 9 Name 21: !/99fZ                      (SPC EV to 3E)</v>
      </c>
    </row>
    <row r="25" spans="1:12" x14ac:dyDescent="0.25">
      <c r="A25">
        <v>255</v>
      </c>
      <c r="B25" s="4" t="s">
        <v>1245</v>
      </c>
      <c r="C25" s="4" t="str">
        <f t="shared" si="0"/>
        <v>FF</v>
      </c>
      <c r="D25" t="s">
        <v>10</v>
      </c>
      <c r="E25" s="3" t="s">
        <v>1248</v>
      </c>
      <c r="F25" s="3"/>
      <c r="G25" s="5" t="str">
        <f>VLOOKUP("0x"&amp;B25,referencetable!$B$3:$G$258,6,0)&amp;VLOOKUP("0x"&amp;C25,referencetable!$B$3:$G$258,6,0)&amp;VLOOKUP("0x"&amp;E25,referencetable!$B$3:$G$258,6,0)</f>
        <v>!/_AAB</v>
      </c>
      <c r="H25" s="4">
        <v>1</v>
      </c>
      <c r="I25" s="4" t="s">
        <v>1281</v>
      </c>
      <c r="K25">
        <v>22</v>
      </c>
      <c r="L25" t="str">
        <f>"Box 9 Name "&amp;K25&amp;": "&amp;G25&amp;"                      "&amp;"("&amp;D25&amp;" to "&amp;E25&amp;")"</f>
        <v>Box 9 Name 22: !/_AAB                      (AD IV to 01)</v>
      </c>
    </row>
    <row r="26" spans="1:12" x14ac:dyDescent="0.25">
      <c r="A26">
        <v>0</v>
      </c>
      <c r="B26" s="4" t="s">
        <v>1246</v>
      </c>
      <c r="C26" s="11" t="s">
        <v>1247</v>
      </c>
      <c r="D26" t="s">
        <v>11</v>
      </c>
      <c r="E26" s="1" t="s">
        <v>15</v>
      </c>
      <c r="G26" s="5" t="str">
        <f>VLOOKUP("0x"&amp;B26,referencetable!$B$3:$G$258,6,0)&amp;VLOOKUP("0x"&amp;C26,referencetable!$B$3:$G$258,6,0)&amp;VLOOKUP("0x"&amp;E26,referencetable!$B$3:$G$258,6,0)</f>
        <v>./AA/1</v>
      </c>
      <c r="H26" s="4" t="s">
        <v>1269</v>
      </c>
      <c r="K26">
        <v>23</v>
      </c>
      <c r="L26" t="str">
        <f>"Box 9 Name "&amp;K26&amp;": "&amp;G26&amp;"                      "&amp;"("&amp;D26&amp;" to "&amp;E26&amp;")"</f>
        <v>Box 9 Name 23: ./AA/1                      (SS IV to EA)</v>
      </c>
    </row>
    <row r="27" spans="1:12" x14ac:dyDescent="0.25">
      <c r="A27">
        <v>1</v>
      </c>
      <c r="B27" s="4" t="s">
        <v>1246</v>
      </c>
      <c r="C27" s="11" t="s">
        <v>1248</v>
      </c>
      <c r="D27" t="s">
        <v>23</v>
      </c>
      <c r="E27" s="3" t="s">
        <v>1250</v>
      </c>
      <c r="F27" s="3"/>
      <c r="G27" s="5" t="str">
        <f>VLOOKUP("0x"&amp;B27,referencetable!$B$3:$G$258,6,0)&amp;VLOOKUP("0x"&amp;C27,referencetable!$B$3:$G$258,6,0)&amp;VLOOKUP("0x"&amp;E27,referencetable!$B$3:$G$258,6,0)</f>
        <v>./ABAD</v>
      </c>
      <c r="H27" s="4" t="s">
        <v>1273</v>
      </c>
      <c r="I27" s="4" t="s">
        <v>1282</v>
      </c>
      <c r="K27">
        <v>24</v>
      </c>
      <c r="L27" t="str">
        <f>"Box 9 Name "&amp;K27&amp;": "&amp;G27&amp;"                      "&amp;"("&amp;D27&amp;" to "&amp;E27&amp;")"</f>
        <v>Box 9 Name 24: ./ABAD                      (PP 1 to 03)</v>
      </c>
    </row>
    <row r="28" spans="1:12" x14ac:dyDescent="0.25">
      <c r="A28">
        <v>2</v>
      </c>
      <c r="B28" s="4" t="s">
        <v>1246</v>
      </c>
      <c r="C28" s="11" t="s">
        <v>1249</v>
      </c>
      <c r="D28" t="s">
        <v>24</v>
      </c>
      <c r="E28" s="1" t="s">
        <v>1266</v>
      </c>
      <c r="G28" s="5" t="str">
        <f>VLOOKUP("0x"&amp;B28,referencetable!$B$3:$G$258,6,0)&amp;VLOOKUP("0x"&amp;C28,referencetable!$B$3:$G$258,6,0)&amp;VLOOKUP("0x"&amp;E28,referencetable!$B$3:$G$258,6,0)</f>
        <v>./AC'r9</v>
      </c>
      <c r="H28" s="4" t="s">
        <v>1270</v>
      </c>
      <c r="I28" s="4" t="s">
        <v>1282</v>
      </c>
      <c r="K28">
        <v>25</v>
      </c>
      <c r="L28" t="str">
        <f>"Box 9 Name "&amp;K28&amp;": "&amp;G28&amp;"                      "&amp;"("&amp;D28&amp;" to "&amp;E28&amp;")"</f>
        <v>Box 9 Name 25: ./AC'r9                      (PP 2 to D2)</v>
      </c>
    </row>
    <row r="29" spans="1:12" x14ac:dyDescent="0.25">
      <c r="A29">
        <v>3</v>
      </c>
      <c r="B29" s="4" t="s">
        <v>1246</v>
      </c>
      <c r="C29" s="11" t="s">
        <v>1250</v>
      </c>
      <c r="D29" t="s">
        <v>25</v>
      </c>
      <c r="E29" s="1" t="s">
        <v>22</v>
      </c>
      <c r="G29" s="5" t="str">
        <f>VLOOKUP("0x"&amp;B29,referencetable!$B$3:$G$258,6,0)&amp;VLOOKUP("0x"&amp;C29,referencetable!$B$3:$G$258,6,0)&amp;VLOOKUP("0x"&amp;E29,referencetable!$B$3:$G$258,6,0)</f>
        <v>./AD'd3</v>
      </c>
      <c r="H29" s="4" t="s">
        <v>1271</v>
      </c>
      <c r="K29">
        <v>26</v>
      </c>
      <c r="L29" t="str">
        <f>"Box 9 Name "&amp;K29&amp;": "&amp;G29&amp;"                      "&amp;"("&amp;D29&amp;" to "&amp;E29&amp;")"</f>
        <v>Box 9 Name 26: ./AD'd3                      (PP3 to C9)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9"/>
  <sheetViews>
    <sheetView zoomScaleNormal="100" workbookViewId="0">
      <selection activeCell="B4" sqref="B4"/>
    </sheetView>
  </sheetViews>
  <sheetFormatPr defaultRowHeight="15" x14ac:dyDescent="0.25"/>
  <cols>
    <col min="2" max="3" width="9.140625" style="4"/>
    <col min="4" max="4" width="17.7109375" customWidth="1"/>
    <col min="5" max="5" width="10" style="1" customWidth="1"/>
    <col min="6" max="6" width="1.28515625" style="1" customWidth="1"/>
    <col min="7" max="7" width="18.42578125" style="5" customWidth="1"/>
    <col min="8" max="8" width="15.5703125" style="4" customWidth="1"/>
    <col min="9" max="9" width="22.28515625" style="4" customWidth="1"/>
  </cols>
  <sheetData>
    <row r="3" spans="1:12" s="6" customFormat="1" x14ac:dyDescent="0.25">
      <c r="B3" s="7" t="s">
        <v>1289</v>
      </c>
      <c r="C3" s="7"/>
      <c r="D3" s="6" t="s">
        <v>1283</v>
      </c>
      <c r="E3" s="8" t="s">
        <v>1286</v>
      </c>
      <c r="F3" s="8"/>
      <c r="G3" s="9" t="s">
        <v>1284</v>
      </c>
      <c r="H3" s="10" t="s">
        <v>1287</v>
      </c>
      <c r="I3" s="10" t="s">
        <v>1272</v>
      </c>
    </row>
    <row r="4" spans="1:12" x14ac:dyDescent="0.25">
      <c r="A4">
        <v>26</v>
      </c>
      <c r="B4" s="4" t="s">
        <v>1246</v>
      </c>
      <c r="C4" s="4" t="str">
        <f t="shared" ref="C4:C29" si="0">DEC2HEX(A4)</f>
        <v>1A</v>
      </c>
      <c r="D4" t="s">
        <v>27</v>
      </c>
      <c r="E4" s="1" t="s">
        <v>13</v>
      </c>
      <c r="G4" s="5" t="str">
        <f>VLOOKUP("0x"&amp;B4,referencetable!$B$3:$G$258,6,0)&amp;VLOOKUP("0x"&amp;C4,referencetable!$B$3:$G$258,6,0)&amp;VLOOKUP("0x"&amp;E4,referencetable!$B$3:$G$258,6,0)</f>
        <v>./BZfZ</v>
      </c>
      <c r="H4" s="4" t="s">
        <v>1268</v>
      </c>
      <c r="K4">
        <v>1</v>
      </c>
      <c r="L4" t="str">
        <f>"Box 9 Name "&amp;K4&amp;": "&amp;G4&amp;"                      "&amp;"("&amp;D4&amp;" to "&amp;E4&amp;")"</f>
        <v>Box 9 Name 1: ./BZfZ                      (pokemon Id to 3E)</v>
      </c>
    </row>
    <row r="5" spans="1:12" x14ac:dyDescent="0.25">
      <c r="A5">
        <v>27</v>
      </c>
      <c r="B5" s="4" t="s">
        <v>1246</v>
      </c>
      <c r="C5" s="4" t="str">
        <f t="shared" si="0"/>
        <v>1B</v>
      </c>
      <c r="D5" t="s">
        <v>0</v>
      </c>
      <c r="E5" s="1" t="s">
        <v>14</v>
      </c>
      <c r="G5" s="5" t="str">
        <f>VLOOKUP("0x"&amp;B5,referencetable!$B$3:$G$258,6,0)&amp;VLOOKUP("0x"&amp;C5,referencetable!$B$3:$G$258,6,0)&amp;VLOOKUP("0x"&amp;E5,referencetable!$B$3:$G$258,6,0)</f>
        <v>./CZ69</v>
      </c>
      <c r="H5" s="4">
        <v>251</v>
      </c>
      <c r="I5" s="4" t="s">
        <v>1274</v>
      </c>
      <c r="K5">
        <v>2</v>
      </c>
      <c r="L5" t="str">
        <f>"Box 9 Name "&amp;K5&amp;": "&amp;G5&amp;"                      "&amp;"("&amp;D5&amp;" to "&amp;E5&amp;")"</f>
        <v>Box 9 Name 2: ./CZ69                      (Item to FB)</v>
      </c>
    </row>
    <row r="6" spans="1:12" x14ac:dyDescent="0.25">
      <c r="A6">
        <v>28</v>
      </c>
      <c r="B6" s="4" t="s">
        <v>1246</v>
      </c>
      <c r="C6" s="4" t="str">
        <f t="shared" si="0"/>
        <v>1C</v>
      </c>
      <c r="D6" t="s">
        <v>1</v>
      </c>
      <c r="E6" s="1" t="s">
        <v>15</v>
      </c>
      <c r="G6" s="5" t="str">
        <f>VLOOKUP("0x"&amp;B6,referencetable!$B$3:$G$258,6,0)&amp;VLOOKUP("0x"&amp;C6,referencetable!$B$3:$G$258,6,0)&amp;VLOOKUP("0x"&amp;E6,referencetable!$B$3:$G$258,6,0)</f>
        <v>./DZ/1</v>
      </c>
      <c r="H6" s="4" t="s">
        <v>1269</v>
      </c>
      <c r="K6">
        <v>3</v>
      </c>
      <c r="L6" t="str">
        <f>"Box 9 Name "&amp;K6&amp;": "&amp;G6&amp;"                      "&amp;"("&amp;D6&amp;" to "&amp;E6&amp;")"</f>
        <v>Box 9 Name 3: ./DZ/1                      (Move 1 to EA)</v>
      </c>
    </row>
    <row r="7" spans="1:12" x14ac:dyDescent="0.25">
      <c r="A7">
        <v>29</v>
      </c>
      <c r="B7" s="4" t="s">
        <v>1246</v>
      </c>
      <c r="C7" s="4" t="str">
        <f t="shared" si="0"/>
        <v>1D</v>
      </c>
      <c r="D7" t="s">
        <v>2</v>
      </c>
      <c r="E7" s="1" t="s">
        <v>16</v>
      </c>
      <c r="G7" s="5" t="str">
        <f>VLOOKUP("0x"&amp;B7,referencetable!$B$3:$G$258,6,0)&amp;VLOOKUP("0x"&amp;C7,referencetable!$B$3:$G$258,6,0)&amp;VLOOKUP("0x"&amp;E7,referencetable!$B$3:$G$258,6,0)</f>
        <v>./EZ01</v>
      </c>
      <c r="H7" s="4" t="s">
        <v>1273</v>
      </c>
      <c r="I7" s="4" t="s">
        <v>1277</v>
      </c>
      <c r="K7">
        <v>4</v>
      </c>
      <c r="L7" t="str">
        <f>"Box 9 Name "&amp;K7&amp;": "&amp;G7&amp;"                      "&amp;"("&amp;D7&amp;" to "&amp;E7&amp;")"</f>
        <v>Box 9 Name 4: ./EZ01                      (Move 2 to ED)</v>
      </c>
    </row>
    <row r="8" spans="1:12" x14ac:dyDescent="0.25">
      <c r="A8">
        <v>30</v>
      </c>
      <c r="B8" s="4" t="s">
        <v>1246</v>
      </c>
      <c r="C8" s="4" t="str">
        <f t="shared" si="0"/>
        <v>1E</v>
      </c>
      <c r="D8" t="s">
        <v>3</v>
      </c>
      <c r="E8" s="1" t="s">
        <v>12</v>
      </c>
      <c r="G8" s="5" t="str">
        <f>VLOOKUP("0x"&amp;B8,referencetable!$B$3:$G$258,6,0)&amp;VLOOKUP("0x"&amp;C8,referencetable!$B$3:$G$258,6,0)&amp;VLOOKUP("0x"&amp;E8,referencetable!$B$3:$G$258,6,0)</f>
        <v>./FZ'l9</v>
      </c>
      <c r="H8" s="4" t="s">
        <v>1270</v>
      </c>
      <c r="I8" s="4" t="s">
        <v>1277</v>
      </c>
      <c r="K8">
        <v>5</v>
      </c>
      <c r="L8" t="str">
        <f>"Box 9 Name "&amp;K8&amp;": "&amp;G8&amp;"                      "&amp;"("&amp;D8&amp;" to "&amp;E8&amp;")"</f>
        <v>Box 9 Name 5: ./FZ'l9                      (Move 3 to D0)</v>
      </c>
    </row>
    <row r="9" spans="1:12" x14ac:dyDescent="0.25">
      <c r="A9">
        <v>31</v>
      </c>
      <c r="B9" s="4" t="s">
        <v>1246</v>
      </c>
      <c r="C9" s="4" t="str">
        <f t="shared" si="0"/>
        <v>1F</v>
      </c>
      <c r="D9" t="s">
        <v>4</v>
      </c>
      <c r="E9" s="1" t="s">
        <v>13</v>
      </c>
      <c r="G9" s="5" t="str">
        <f>VLOOKUP("0x"&amp;B9,referencetable!$B$3:$G$258,6,0)&amp;VLOOKUP("0x"&amp;C9,referencetable!$B$3:$G$258,6,0)&amp;VLOOKUP("0x"&amp;E9,referencetable!$B$3:$G$258,6,0)</f>
        <v>./GZfZ</v>
      </c>
      <c r="H9" s="4" t="s">
        <v>1268</v>
      </c>
      <c r="K9">
        <v>6</v>
      </c>
      <c r="L9" t="str">
        <f>"Box 9 Name "&amp;K9&amp;": "&amp;G9&amp;"                      "&amp;"("&amp;D9&amp;" to "&amp;E9&amp;")"</f>
        <v>Box 9 Name 6: ./GZfZ                      (Move 4 to 3E)</v>
      </c>
    </row>
    <row r="10" spans="1:12" x14ac:dyDescent="0.25">
      <c r="A10">
        <v>32</v>
      </c>
      <c r="B10" s="4" t="s">
        <v>1246</v>
      </c>
      <c r="C10" s="4" t="str">
        <f t="shared" si="0"/>
        <v>20</v>
      </c>
      <c r="D10" t="s">
        <v>26</v>
      </c>
      <c r="E10" s="1">
        <v>64</v>
      </c>
      <c r="G10" s="5" t="str">
        <f>VLOOKUP("0x"&amp;B10,referencetable!$B$3:$G$258,6,0)&amp;VLOOKUP("0x"&amp;C10,referencetable!$B$3:$G$258,6,0)&amp;VLOOKUP("0x"&amp;E10,referencetable!$B$3:$G$258,6,0)</f>
        <v>./HZzl</v>
      </c>
      <c r="H10" s="4">
        <v>100</v>
      </c>
      <c r="I10" s="4" t="s">
        <v>1275</v>
      </c>
      <c r="K10">
        <v>7</v>
      </c>
      <c r="L10" t="str">
        <f>"Box 9 Name "&amp;K10&amp;": "&amp;G10&amp;"                      "&amp;"("&amp;D10&amp;" to "&amp;E10&amp;")"</f>
        <v>Box 9 Name 7: ./HZzl                      (TID to 64)</v>
      </c>
    </row>
    <row r="11" spans="1:12" x14ac:dyDescent="0.25">
      <c r="A11">
        <v>33</v>
      </c>
      <c r="B11" s="4" t="s">
        <v>1246</v>
      </c>
      <c r="C11" s="4" t="str">
        <f t="shared" si="0"/>
        <v>21</v>
      </c>
      <c r="D11" t="s">
        <v>26</v>
      </c>
      <c r="E11" s="1" t="s">
        <v>15</v>
      </c>
      <c r="G11" s="5" t="str">
        <f>VLOOKUP("0x"&amp;B11,referencetable!$B$3:$G$258,6,0)&amp;VLOOKUP("0x"&amp;C11,referencetable!$B$3:$G$258,6,0)&amp;VLOOKUP("0x"&amp;E11,referencetable!$B$3:$G$258,6,0)</f>
        <v>./IZ/1</v>
      </c>
      <c r="H11" s="4" t="s">
        <v>1269</v>
      </c>
      <c r="K11">
        <v>8</v>
      </c>
      <c r="L11" t="str">
        <f>"Box 9 Name "&amp;K11&amp;": "&amp;G11&amp;"                      "&amp;"("&amp;D11&amp;" to "&amp;E11&amp;")"</f>
        <v>Box 9 Name 8: ./IZ/1                      (TID to EA)</v>
      </c>
    </row>
    <row r="12" spans="1:12" x14ac:dyDescent="0.25">
      <c r="A12">
        <v>34</v>
      </c>
      <c r="B12" s="4" t="s">
        <v>1246</v>
      </c>
      <c r="C12" s="4" t="str">
        <f t="shared" si="0"/>
        <v>22</v>
      </c>
      <c r="D12" t="s">
        <v>5</v>
      </c>
      <c r="E12" s="1" t="s">
        <v>17</v>
      </c>
      <c r="G12" s="5" t="str">
        <f>VLOOKUP("0x"&amp;B12,referencetable!$B$3:$G$258,6,0)&amp;VLOOKUP("0x"&amp;C12,referencetable!$B$3:$G$258,6,0)&amp;VLOOKUP("0x"&amp;E12,referencetable!$B$3:$G$258,6,0)</f>
        <v>./JZ79</v>
      </c>
      <c r="H12" s="4" t="s">
        <v>1273</v>
      </c>
      <c r="I12" s="4" t="s">
        <v>1276</v>
      </c>
      <c r="K12">
        <v>9</v>
      </c>
      <c r="L12" t="str">
        <f>"Box 9 Name "&amp;K12&amp;": "&amp;G12&amp;"                      "&amp;"("&amp;D12&amp;" to "&amp;E12&amp;")"</f>
        <v>Box 9 Name 9: ./JZ79                      (EXP to FC)</v>
      </c>
    </row>
    <row r="13" spans="1:12" x14ac:dyDescent="0.25">
      <c r="A13">
        <v>35</v>
      </c>
      <c r="B13" s="4" t="s">
        <v>1246</v>
      </c>
      <c r="C13" s="4" t="str">
        <f t="shared" si="0"/>
        <v>23</v>
      </c>
      <c r="D13" t="s">
        <v>5</v>
      </c>
      <c r="E13" s="1" t="s">
        <v>12</v>
      </c>
      <c r="G13" s="5" t="str">
        <f>VLOOKUP("0x"&amp;B13,referencetable!$B$3:$G$258,6,0)&amp;VLOOKUP("0x"&amp;C13,referencetable!$B$3:$G$258,6,0)&amp;VLOOKUP("0x"&amp;E13,referencetable!$B$3:$G$258,6,0)</f>
        <v>./KZ'l9</v>
      </c>
      <c r="H13" s="4" t="s">
        <v>1270</v>
      </c>
      <c r="I13" s="4" t="s">
        <v>1276</v>
      </c>
      <c r="K13">
        <v>10</v>
      </c>
      <c r="L13" t="str">
        <f>"Box 9 Name "&amp;K13&amp;": "&amp;G13&amp;"                      "&amp;"("&amp;D13&amp;" to "&amp;E13&amp;")"</f>
        <v>Box 9 Name 10: ./KZ'l9                      (EXP to D0)</v>
      </c>
    </row>
    <row r="14" spans="1:12" x14ac:dyDescent="0.25">
      <c r="A14">
        <v>36</v>
      </c>
      <c r="B14" s="4" t="s">
        <v>1246</v>
      </c>
      <c r="C14" s="4" t="str">
        <f t="shared" si="0"/>
        <v>24</v>
      </c>
      <c r="D14" t="s">
        <v>5</v>
      </c>
      <c r="E14" s="1" t="s">
        <v>13</v>
      </c>
      <c r="G14" s="5" t="str">
        <f>VLOOKUP("0x"&amp;B14,referencetable!$B$3:$G$258,6,0)&amp;VLOOKUP("0x"&amp;C14,referencetable!$B$3:$G$258,6,0)&amp;VLOOKUP("0x"&amp;E14,referencetable!$B$3:$G$258,6,0)</f>
        <v>./LZfZ</v>
      </c>
      <c r="H14" s="4" t="s">
        <v>1268</v>
      </c>
      <c r="K14">
        <v>11</v>
      </c>
      <c r="L14" t="str">
        <f>"Box 9 Name "&amp;K14&amp;": "&amp;G14&amp;"                      "&amp;"("&amp;D14&amp;" to "&amp;E14&amp;")"</f>
        <v>Box 9 Name 11: ./LZfZ                      (EXP to 3E)</v>
      </c>
    </row>
    <row r="15" spans="1:12" x14ac:dyDescent="0.25">
      <c r="A15">
        <v>37</v>
      </c>
      <c r="B15" s="4" t="s">
        <v>1246</v>
      </c>
      <c r="C15" s="4" t="str">
        <f t="shared" si="0"/>
        <v>25</v>
      </c>
      <c r="D15" t="s">
        <v>28</v>
      </c>
      <c r="E15" s="1" t="s">
        <v>18</v>
      </c>
      <c r="G15" s="5" t="str">
        <f>VLOOKUP("0x"&amp;B15,referencetable!$B$3:$G$258,6,0)&amp;VLOOKUP("0x"&amp;C15,referencetable!$B$3:$G$258,6,0)&amp;VLOOKUP("0x"&amp;E15,referencetable!$B$3:$G$258,6,0)</f>
        <v>./MZ59</v>
      </c>
      <c r="H15" s="4" t="s">
        <v>1224</v>
      </c>
      <c r="I15" s="4" t="s">
        <v>1278</v>
      </c>
      <c r="K15">
        <v>12</v>
      </c>
      <c r="L15" t="str">
        <f>"Box 9 Name "&amp;K15&amp;": "&amp;G15&amp;"                      "&amp;"("&amp;D15&amp;" to "&amp;E15&amp;")"</f>
        <v>Box 9 Name 12: ./MZ59                      (HP EV to FA)</v>
      </c>
    </row>
    <row r="16" spans="1:12" x14ac:dyDescent="0.25">
      <c r="A16">
        <v>38</v>
      </c>
      <c r="B16" s="4" t="s">
        <v>1246</v>
      </c>
      <c r="C16" s="4" t="str">
        <f t="shared" si="0"/>
        <v>26</v>
      </c>
      <c r="D16" t="s">
        <v>28</v>
      </c>
      <c r="E16" s="1" t="s">
        <v>15</v>
      </c>
      <c r="G16" s="5" t="str">
        <f>VLOOKUP("0x"&amp;B16,referencetable!$B$3:$G$258,6,0)&amp;VLOOKUP("0x"&amp;C16,referencetable!$B$3:$G$258,6,0)&amp;VLOOKUP("0x"&amp;E16,referencetable!$B$3:$G$258,6,0)</f>
        <v>./NZ/1</v>
      </c>
      <c r="H16" s="4" t="s">
        <v>1269</v>
      </c>
      <c r="K16">
        <v>13</v>
      </c>
      <c r="L16" t="str">
        <f>"Box 9 Name "&amp;K16&amp;": "&amp;G16&amp;"                      "&amp;"("&amp;D16&amp;" to "&amp;E16&amp;")"</f>
        <v>Box 9 Name 13: ./NZ/1                      (HP EV to EA)</v>
      </c>
    </row>
    <row r="17" spans="1:12" x14ac:dyDescent="0.25">
      <c r="A17">
        <v>39</v>
      </c>
      <c r="B17" s="4" t="s">
        <v>1246</v>
      </c>
      <c r="C17" s="4" t="str">
        <f t="shared" si="0"/>
        <v>27</v>
      </c>
      <c r="D17" t="s">
        <v>6</v>
      </c>
      <c r="E17" s="1" t="s">
        <v>19</v>
      </c>
      <c r="G17" s="5" t="str">
        <f>VLOOKUP("0x"&amp;B17,referencetable!$B$3:$G$258,6,0)&amp;VLOOKUP("0x"&amp;C17,referencetable!$B$3:$G$258,6,0)&amp;VLOOKUP("0x"&amp;E17,referencetable!$B$3:$G$258,6,0)</f>
        <v>./OZ09</v>
      </c>
      <c r="H17" s="4" t="s">
        <v>1273</v>
      </c>
      <c r="I17" s="4" t="s">
        <v>1279</v>
      </c>
      <c r="K17">
        <v>14</v>
      </c>
      <c r="L17" t="str">
        <f>"Box 9 Name "&amp;K17&amp;": "&amp;G17&amp;"                      "&amp;"("&amp;D17&amp;" to "&amp;E17&amp;")"</f>
        <v>Box 9 Name 14: ./OZ09                      (ATK EV to F5)</v>
      </c>
    </row>
    <row r="18" spans="1:12" x14ac:dyDescent="0.25">
      <c r="A18">
        <v>40</v>
      </c>
      <c r="B18" s="4" t="s">
        <v>1246</v>
      </c>
      <c r="C18" s="4" t="str">
        <f t="shared" si="0"/>
        <v>28</v>
      </c>
      <c r="D18" t="s">
        <v>6</v>
      </c>
      <c r="E18" s="1" t="s">
        <v>12</v>
      </c>
      <c r="G18" s="5" t="str">
        <f>VLOOKUP("0x"&amp;B18,referencetable!$B$3:$G$258,6,0)&amp;VLOOKUP("0x"&amp;C18,referencetable!$B$3:$G$258,6,0)&amp;VLOOKUP("0x"&amp;E18,referencetable!$B$3:$G$258,6,0)</f>
        <v>./PZ'l9</v>
      </c>
      <c r="H18" s="4" t="s">
        <v>1270</v>
      </c>
      <c r="I18" s="4" t="s">
        <v>1279</v>
      </c>
      <c r="K18">
        <v>15</v>
      </c>
      <c r="L18" t="str">
        <f>"Box 9 Name "&amp;K18&amp;": "&amp;G18&amp;"                      "&amp;"("&amp;D18&amp;" to "&amp;E18&amp;")"</f>
        <v>Box 9 Name 15: ./PZ'l9                      (ATK EV to D0)</v>
      </c>
    </row>
    <row r="19" spans="1:12" x14ac:dyDescent="0.25">
      <c r="A19">
        <v>41</v>
      </c>
      <c r="B19" s="4" t="s">
        <v>1246</v>
      </c>
      <c r="C19" s="4" t="str">
        <f t="shared" si="0"/>
        <v>29</v>
      </c>
      <c r="D19" t="s">
        <v>7</v>
      </c>
      <c r="E19" s="1" t="s">
        <v>13</v>
      </c>
      <c r="G19" s="5" t="str">
        <f>VLOOKUP("0x"&amp;B19,referencetable!$B$3:$G$258,6,0)&amp;VLOOKUP("0x"&amp;C19,referencetable!$B$3:$G$258,6,0)&amp;VLOOKUP("0x"&amp;E19,referencetable!$B$3:$G$258,6,0)</f>
        <v>./QZfZ</v>
      </c>
      <c r="H19" s="4" t="s">
        <v>1268</v>
      </c>
      <c r="K19">
        <v>16</v>
      </c>
      <c r="L19" t="str">
        <f>"Box 9 Name "&amp;K19&amp;": "&amp;G19&amp;"                      "&amp;"("&amp;D19&amp;" to "&amp;E19&amp;")"</f>
        <v>Box 9 Name 16: ./QZfZ                      (DEF EV to 3E)</v>
      </c>
    </row>
    <row r="20" spans="1:12" x14ac:dyDescent="0.25">
      <c r="A20">
        <v>42</v>
      </c>
      <c r="B20" s="4" t="s">
        <v>1246</v>
      </c>
      <c r="C20" s="4" t="str">
        <f t="shared" si="0"/>
        <v>2A</v>
      </c>
      <c r="D20" t="s">
        <v>7</v>
      </c>
      <c r="E20" s="1" t="s">
        <v>20</v>
      </c>
      <c r="G20" s="5" t="str">
        <f>VLOOKUP("0x"&amp;B20,referencetable!$B$3:$G$258,6,0)&amp;VLOOKUP("0x"&amp;C20,referencetable!$B$3:$G$258,6,0)&amp;VLOOKUP("0x"&amp;E20,referencetable!$B$3:$G$258,6,0)</f>
        <v>./RZ9l</v>
      </c>
      <c r="H20" s="4" t="s">
        <v>854</v>
      </c>
      <c r="I20" s="4" t="s">
        <v>1278</v>
      </c>
      <c r="K20">
        <v>17</v>
      </c>
      <c r="L20" t="str">
        <f>"Box 9 Name "&amp;K20&amp;": "&amp;G20&amp;"                      "&amp;"("&amp;D20&amp;" to "&amp;E20&amp;")"</f>
        <v>Box 9 Name 17: ./RZ9l                      (DEF EV to AA)</v>
      </c>
    </row>
    <row r="21" spans="1:12" x14ac:dyDescent="0.25">
      <c r="A21">
        <v>43</v>
      </c>
      <c r="B21" s="4" t="s">
        <v>1246</v>
      </c>
      <c r="C21" s="4" t="str">
        <f t="shared" si="0"/>
        <v>2B</v>
      </c>
      <c r="D21" t="s">
        <v>8</v>
      </c>
      <c r="E21" s="1" t="s">
        <v>15</v>
      </c>
      <c r="G21" s="5" t="str">
        <f>VLOOKUP("0x"&amp;B21,referencetable!$B$3:$G$258,6,0)&amp;VLOOKUP("0x"&amp;C21,referencetable!$B$3:$G$258,6,0)&amp;VLOOKUP("0x"&amp;E21,referencetable!$B$3:$G$258,6,0)</f>
        <v>./SZ/1</v>
      </c>
      <c r="H21" s="4" t="s">
        <v>1269</v>
      </c>
      <c r="K21">
        <v>18</v>
      </c>
      <c r="L21" t="str">
        <f>"Box 9 Name "&amp;K21&amp;": "&amp;G21&amp;"                      "&amp;"("&amp;D21&amp;" to "&amp;E21&amp;")"</f>
        <v>Box 9 Name 18: ./SZ/1                      (SPE EV to EA)</v>
      </c>
    </row>
    <row r="22" spans="1:12" x14ac:dyDescent="0.25">
      <c r="A22">
        <v>44</v>
      </c>
      <c r="B22" s="4" t="s">
        <v>1246</v>
      </c>
      <c r="C22" s="4" t="str">
        <f t="shared" si="0"/>
        <v>2C</v>
      </c>
      <c r="D22" t="s">
        <v>8</v>
      </c>
      <c r="E22" s="1" t="s">
        <v>21</v>
      </c>
      <c r="G22" s="5" t="str">
        <f>VLOOKUP("0x"&amp;B22,referencetable!$B$3:$G$258,6,0)&amp;VLOOKUP("0x"&amp;C22,referencetable!$B$3:$G$258,6,0)&amp;VLOOKUP("0x"&amp;E22,referencetable!$B$3:$G$258,6,0)</f>
        <v>./TZ19</v>
      </c>
      <c r="H22" s="4" t="s">
        <v>1273</v>
      </c>
      <c r="I22" s="4" t="s">
        <v>1280</v>
      </c>
      <c r="K22">
        <v>19</v>
      </c>
      <c r="L22" t="str">
        <f>"Box 9 Name "&amp;K22&amp;": "&amp;G22&amp;"                      "&amp;"("&amp;D22&amp;" to "&amp;E22&amp;")"</f>
        <v>Box 9 Name 19: ./TZ19                      (SPE EV to F6)</v>
      </c>
    </row>
    <row r="23" spans="1:12" x14ac:dyDescent="0.25">
      <c r="A23">
        <v>45</v>
      </c>
      <c r="B23" s="4" t="s">
        <v>1246</v>
      </c>
      <c r="C23" s="4" t="str">
        <f t="shared" si="0"/>
        <v>2D</v>
      </c>
      <c r="D23" t="s">
        <v>9</v>
      </c>
      <c r="E23" s="1" t="s">
        <v>12</v>
      </c>
      <c r="G23" s="5" t="str">
        <f>VLOOKUP("0x"&amp;B23,referencetable!$B$3:$G$258,6,0)&amp;VLOOKUP("0x"&amp;C23,referencetable!$B$3:$G$258,6,0)&amp;VLOOKUP("0x"&amp;E23,referencetable!$B$3:$G$258,6,0)</f>
        <v>./UZ'l9</v>
      </c>
      <c r="H23" s="4" t="s">
        <v>1270</v>
      </c>
      <c r="I23" s="4" t="s">
        <v>1280</v>
      </c>
      <c r="K23">
        <v>20</v>
      </c>
      <c r="L23" t="str">
        <f>"Box 9 Name "&amp;K23&amp;": "&amp;G23&amp;"                      "&amp;"("&amp;D23&amp;" to "&amp;E23&amp;")"</f>
        <v>Box 9 Name 20: ./UZ'l9                      (SPC EV to D0)</v>
      </c>
    </row>
    <row r="24" spans="1:12" x14ac:dyDescent="0.25">
      <c r="A24">
        <v>46</v>
      </c>
      <c r="B24" s="4" t="s">
        <v>1246</v>
      </c>
      <c r="C24" s="4" t="str">
        <f t="shared" si="0"/>
        <v>2E</v>
      </c>
      <c r="D24" t="s">
        <v>9</v>
      </c>
      <c r="E24" s="1" t="s">
        <v>13</v>
      </c>
      <c r="G24" s="5" t="str">
        <f>VLOOKUP("0x"&amp;B24,referencetable!$B$3:$G$258,6,0)&amp;VLOOKUP("0x"&amp;C24,referencetable!$B$3:$G$258,6,0)&amp;VLOOKUP("0x"&amp;E24,referencetable!$B$3:$G$258,6,0)</f>
        <v>./VZfZ</v>
      </c>
      <c r="H24" s="4" t="s">
        <v>1268</v>
      </c>
      <c r="K24">
        <v>21</v>
      </c>
      <c r="L24" t="str">
        <f>"Box 9 Name "&amp;K24&amp;": "&amp;G24&amp;"                      "&amp;"("&amp;D24&amp;" to "&amp;E24&amp;")"</f>
        <v>Box 9 Name 21: ./VZfZ                      (SPC EV to 3E)</v>
      </c>
    </row>
    <row r="25" spans="1:12" x14ac:dyDescent="0.25">
      <c r="A25">
        <v>47</v>
      </c>
      <c r="B25" s="4" t="s">
        <v>1246</v>
      </c>
      <c r="C25" s="4" t="str">
        <f t="shared" si="0"/>
        <v>2F</v>
      </c>
      <c r="D25" t="s">
        <v>10</v>
      </c>
      <c r="E25" s="3" t="s">
        <v>1248</v>
      </c>
      <c r="F25" s="3"/>
      <c r="G25" s="5" t="str">
        <f>VLOOKUP("0x"&amp;B25,referencetable!$B$3:$G$258,6,0)&amp;VLOOKUP("0x"&amp;C25,referencetable!$B$3:$G$258,6,0)&amp;VLOOKUP("0x"&amp;E25,referencetable!$B$3:$G$258,6,0)</f>
        <v>./WZAB</v>
      </c>
      <c r="H25" s="4">
        <v>1</v>
      </c>
      <c r="I25" s="4" t="s">
        <v>1281</v>
      </c>
      <c r="K25">
        <v>22</v>
      </c>
      <c r="L25" t="str">
        <f>"Box 9 Name "&amp;K25&amp;": "&amp;G25&amp;"                      "&amp;"("&amp;D25&amp;" to "&amp;E25&amp;")"</f>
        <v>Box 9 Name 22: ./WZAB                      (AD IV to 01)</v>
      </c>
    </row>
    <row r="26" spans="1:12" x14ac:dyDescent="0.25">
      <c r="A26">
        <v>48</v>
      </c>
      <c r="B26" s="4" t="s">
        <v>1246</v>
      </c>
      <c r="C26" s="4" t="str">
        <f t="shared" si="0"/>
        <v>30</v>
      </c>
      <c r="D26" t="s">
        <v>11</v>
      </c>
      <c r="E26" s="1" t="s">
        <v>15</v>
      </c>
      <c r="G26" s="5" t="str">
        <f>VLOOKUP("0x"&amp;B26,referencetable!$B$3:$G$258,6,0)&amp;VLOOKUP("0x"&amp;C26,referencetable!$B$3:$G$258,6,0)&amp;VLOOKUP("0x"&amp;E26,referencetable!$B$3:$G$258,6,0)</f>
        <v>./XZ/1</v>
      </c>
      <c r="H26" s="4" t="s">
        <v>1269</v>
      </c>
      <c r="K26">
        <v>23</v>
      </c>
      <c r="L26" t="str">
        <f>"Box 9 Name "&amp;K26&amp;": "&amp;G26&amp;"                      "&amp;"("&amp;D26&amp;" to "&amp;E26&amp;")"</f>
        <v>Box 9 Name 23: ./XZ/1                      (SS IV to EA)</v>
      </c>
    </row>
    <row r="27" spans="1:12" x14ac:dyDescent="0.25">
      <c r="A27">
        <v>49</v>
      </c>
      <c r="B27" s="4" t="s">
        <v>1246</v>
      </c>
      <c r="C27" s="4" t="str">
        <f t="shared" si="0"/>
        <v>31</v>
      </c>
      <c r="D27" t="s">
        <v>23</v>
      </c>
      <c r="E27" s="3" t="s">
        <v>1250</v>
      </c>
      <c r="F27" s="3"/>
      <c r="G27" s="5" t="str">
        <f>VLOOKUP("0x"&amp;B27,referencetable!$B$3:$G$258,6,0)&amp;VLOOKUP("0x"&amp;C27,referencetable!$B$3:$G$258,6,0)&amp;VLOOKUP("0x"&amp;E27,referencetable!$B$3:$G$258,6,0)</f>
        <v>./YZAD</v>
      </c>
      <c r="H27" s="4" t="s">
        <v>1273</v>
      </c>
      <c r="I27" s="4" t="s">
        <v>1282</v>
      </c>
      <c r="K27">
        <v>24</v>
      </c>
      <c r="L27" t="str">
        <f>"Box 9 Name "&amp;K27&amp;": "&amp;G27&amp;"                      "&amp;"("&amp;D27&amp;" to "&amp;E27&amp;")"</f>
        <v>Box 9 Name 24: ./YZAD                      (PP 1 to 03)</v>
      </c>
    </row>
    <row r="28" spans="1:12" x14ac:dyDescent="0.25">
      <c r="A28">
        <v>50</v>
      </c>
      <c r="B28" s="4" t="s">
        <v>1246</v>
      </c>
      <c r="C28" s="4" t="str">
        <f t="shared" si="0"/>
        <v>32</v>
      </c>
      <c r="D28" t="s">
        <v>24</v>
      </c>
      <c r="E28" s="1" t="s">
        <v>1266</v>
      </c>
      <c r="G28" s="5" t="str">
        <f>VLOOKUP("0x"&amp;B28,referencetable!$B$3:$G$258,6,0)&amp;VLOOKUP("0x"&amp;C28,referencetable!$B$3:$G$258,6,0)&amp;VLOOKUP("0x"&amp;E28,referencetable!$B$3:$G$258,6,0)</f>
        <v>./ZZ'r9</v>
      </c>
      <c r="H28" s="4" t="s">
        <v>1270</v>
      </c>
      <c r="I28" s="4" t="s">
        <v>1282</v>
      </c>
      <c r="K28">
        <v>25</v>
      </c>
      <c r="L28" t="str">
        <f>"Box 9 Name "&amp;K28&amp;": "&amp;G28&amp;"                      "&amp;"("&amp;D28&amp;" to "&amp;E28&amp;")"</f>
        <v>Box 9 Name 25: ./ZZ'r9                      (PP 2 to D2)</v>
      </c>
    </row>
    <row r="29" spans="1:12" x14ac:dyDescent="0.25">
      <c r="A29">
        <v>51</v>
      </c>
      <c r="B29" s="4" t="s">
        <v>1246</v>
      </c>
      <c r="C29" s="4" t="str">
        <f t="shared" si="0"/>
        <v>33</v>
      </c>
      <c r="D29" t="s">
        <v>25</v>
      </c>
      <c r="E29" s="1" t="s">
        <v>22</v>
      </c>
      <c r="G29" s="5" t="str">
        <f>VLOOKUP("0x"&amp;B29,referencetable!$B$3:$G$258,6,0)&amp;VLOOKUP("0x"&amp;C29,referencetable!$B$3:$G$258,6,0)&amp;VLOOKUP("0x"&amp;E29,referencetable!$B$3:$G$258,6,0)</f>
        <v>./aT'd3</v>
      </c>
      <c r="H29" s="4" t="s">
        <v>1271</v>
      </c>
      <c r="K29">
        <v>26</v>
      </c>
      <c r="L29" t="str">
        <f>"Box 9 Name "&amp;K29&amp;": "&amp;G29&amp;"                      "&amp;"("&amp;D29&amp;" to "&amp;E29&amp;")"</f>
        <v>Box 9 Name 26: ./aT'd3                      (PP3 to C9)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58"/>
  <sheetViews>
    <sheetView workbookViewId="0">
      <selection activeCell="G259" sqref="G259"/>
    </sheetView>
  </sheetViews>
  <sheetFormatPr defaultRowHeight="15" x14ac:dyDescent="0.25"/>
  <sheetData>
    <row r="3" spans="2:7" ht="30" x14ac:dyDescent="0.25">
      <c r="B3" s="2" t="s">
        <v>29</v>
      </c>
      <c r="C3" s="2">
        <v>1</v>
      </c>
      <c r="D3" s="2" t="s">
        <v>30</v>
      </c>
      <c r="E3" s="2" t="s">
        <v>31</v>
      </c>
      <c r="F3" s="2" t="s">
        <v>32</v>
      </c>
      <c r="G3" s="2" t="s">
        <v>33</v>
      </c>
    </row>
    <row r="4" spans="2:7" ht="30" x14ac:dyDescent="0.25">
      <c r="B4" s="2" t="s">
        <v>34</v>
      </c>
      <c r="C4" s="2">
        <v>2</v>
      </c>
      <c r="D4" s="2" t="s">
        <v>35</v>
      </c>
      <c r="E4" s="2" t="s">
        <v>36</v>
      </c>
      <c r="F4" s="2" t="s">
        <v>37</v>
      </c>
      <c r="G4" s="2" t="s">
        <v>38</v>
      </c>
    </row>
    <row r="5" spans="2:7" ht="30" x14ac:dyDescent="0.25">
      <c r="B5" s="2" t="s">
        <v>39</v>
      </c>
      <c r="C5" s="2">
        <v>3</v>
      </c>
      <c r="D5" s="2" t="s">
        <v>40</v>
      </c>
      <c r="E5" s="2" t="s">
        <v>41</v>
      </c>
      <c r="F5" s="2" t="s">
        <v>42</v>
      </c>
      <c r="G5" s="2" t="s">
        <v>43</v>
      </c>
    </row>
    <row r="6" spans="2:7" ht="30" x14ac:dyDescent="0.25">
      <c r="B6" s="2" t="s">
        <v>44</v>
      </c>
      <c r="C6" s="2">
        <v>4</v>
      </c>
      <c r="D6" s="2" t="s">
        <v>45</v>
      </c>
      <c r="E6" s="2" t="s">
        <v>46</v>
      </c>
      <c r="F6" s="2" t="s">
        <v>47</v>
      </c>
      <c r="G6" s="2" t="s">
        <v>48</v>
      </c>
    </row>
    <row r="7" spans="2:7" ht="30" x14ac:dyDescent="0.25">
      <c r="B7" s="2" t="s">
        <v>49</v>
      </c>
      <c r="C7" s="2">
        <v>5</v>
      </c>
      <c r="D7" s="2" t="s">
        <v>50</v>
      </c>
      <c r="E7" s="2" t="s">
        <v>51</v>
      </c>
      <c r="F7" s="2" t="s">
        <v>52</v>
      </c>
      <c r="G7" s="2" t="s">
        <v>53</v>
      </c>
    </row>
    <row r="8" spans="2:7" ht="30" x14ac:dyDescent="0.25">
      <c r="B8" s="2" t="s">
        <v>54</v>
      </c>
      <c r="C8" s="2">
        <v>6</v>
      </c>
      <c r="D8" s="2" t="s">
        <v>55</v>
      </c>
      <c r="E8" s="2" t="s">
        <v>56</v>
      </c>
      <c r="F8" s="2" t="s">
        <v>57</v>
      </c>
      <c r="G8" s="2" t="s">
        <v>58</v>
      </c>
    </row>
    <row r="9" spans="2:7" ht="30" x14ac:dyDescent="0.25">
      <c r="B9" s="2" t="s">
        <v>59</v>
      </c>
      <c r="C9" s="2">
        <v>7</v>
      </c>
      <c r="D9" s="2" t="s">
        <v>60</v>
      </c>
      <c r="E9" s="2" t="s">
        <v>61</v>
      </c>
      <c r="F9" s="2" t="s">
        <v>62</v>
      </c>
      <c r="G9" s="2" t="s">
        <v>63</v>
      </c>
    </row>
    <row r="10" spans="2:7" ht="30" x14ac:dyDescent="0.25">
      <c r="B10" s="2" t="s">
        <v>64</v>
      </c>
      <c r="C10" s="2">
        <v>8</v>
      </c>
      <c r="D10" s="2" t="s">
        <v>65</v>
      </c>
      <c r="E10" s="2" t="s">
        <v>66</v>
      </c>
      <c r="F10" s="2" t="s">
        <v>67</v>
      </c>
      <c r="G10" s="2" t="s">
        <v>68</v>
      </c>
    </row>
    <row r="11" spans="2:7" ht="30" x14ac:dyDescent="0.25">
      <c r="B11" s="2" t="s">
        <v>69</v>
      </c>
      <c r="C11" s="2">
        <v>9</v>
      </c>
      <c r="D11" s="2" t="s">
        <v>70</v>
      </c>
      <c r="E11" s="2" t="s">
        <v>71</v>
      </c>
      <c r="F11" s="2" t="s">
        <v>72</v>
      </c>
      <c r="G11" s="2" t="s">
        <v>73</v>
      </c>
    </row>
    <row r="12" spans="2:7" ht="30" x14ac:dyDescent="0.25">
      <c r="B12" s="2" t="s">
        <v>74</v>
      </c>
      <c r="C12" s="2">
        <v>10</v>
      </c>
      <c r="D12" s="2" t="s">
        <v>75</v>
      </c>
      <c r="E12" s="2" t="s">
        <v>76</v>
      </c>
      <c r="F12" s="2" t="s">
        <v>77</v>
      </c>
      <c r="G12" s="2" t="s">
        <v>78</v>
      </c>
    </row>
    <row r="13" spans="2:7" x14ac:dyDescent="0.25">
      <c r="B13" s="2" t="s">
        <v>79</v>
      </c>
      <c r="C13" s="2">
        <v>11</v>
      </c>
      <c r="D13" s="2" t="s">
        <v>80</v>
      </c>
      <c r="E13" s="2" t="s">
        <v>81</v>
      </c>
      <c r="F13" s="2" t="s">
        <v>82</v>
      </c>
      <c r="G13" s="2" t="s">
        <v>83</v>
      </c>
    </row>
    <row r="14" spans="2:7" ht="30" x14ac:dyDescent="0.25">
      <c r="B14" s="2" t="s">
        <v>84</v>
      </c>
      <c r="C14" s="2">
        <v>12</v>
      </c>
      <c r="D14" s="2" t="s">
        <v>85</v>
      </c>
      <c r="E14" s="2" t="s">
        <v>86</v>
      </c>
      <c r="F14" s="2" t="s">
        <v>87</v>
      </c>
      <c r="G14" s="2" t="s">
        <v>88</v>
      </c>
    </row>
    <row r="15" spans="2:7" ht="30" x14ac:dyDescent="0.25">
      <c r="B15" s="2" t="s">
        <v>89</v>
      </c>
      <c r="C15" s="2">
        <v>13</v>
      </c>
      <c r="D15" s="2" t="s">
        <v>90</v>
      </c>
      <c r="E15" s="2" t="s">
        <v>91</v>
      </c>
      <c r="F15" s="2" t="s">
        <v>92</v>
      </c>
      <c r="G15" s="2" t="s">
        <v>93</v>
      </c>
    </row>
    <row r="16" spans="2:7" ht="30" x14ac:dyDescent="0.25">
      <c r="B16" s="2" t="s">
        <v>94</v>
      </c>
      <c r="C16" s="2">
        <v>14</v>
      </c>
      <c r="D16" s="2" t="s">
        <v>95</v>
      </c>
      <c r="E16" s="2" t="s">
        <v>96</v>
      </c>
      <c r="F16" s="2" t="s">
        <v>97</v>
      </c>
      <c r="G16" s="2" t="s">
        <v>98</v>
      </c>
    </row>
    <row r="17" spans="2:7" ht="30" x14ac:dyDescent="0.25">
      <c r="B17" s="2" t="s">
        <v>99</v>
      </c>
      <c r="C17" s="2">
        <v>15</v>
      </c>
      <c r="D17" s="2" t="s">
        <v>100</v>
      </c>
      <c r="E17" s="2" t="s">
        <v>101</v>
      </c>
      <c r="F17" s="2" t="s">
        <v>102</v>
      </c>
      <c r="G17" s="2" t="s">
        <v>103</v>
      </c>
    </row>
    <row r="18" spans="2:7" ht="30" x14ac:dyDescent="0.25">
      <c r="B18" s="2" t="s">
        <v>104</v>
      </c>
      <c r="C18" s="2">
        <v>16</v>
      </c>
      <c r="D18" s="2" t="s">
        <v>105</v>
      </c>
      <c r="E18" s="2" t="s">
        <v>106</v>
      </c>
      <c r="F18" s="2" t="s">
        <v>107</v>
      </c>
      <c r="G18" s="2" t="s">
        <v>108</v>
      </c>
    </row>
    <row r="19" spans="2:7" ht="30" x14ac:dyDescent="0.25">
      <c r="B19" s="2" t="s">
        <v>109</v>
      </c>
      <c r="C19" s="2">
        <v>17</v>
      </c>
      <c r="D19" s="2" t="s">
        <v>110</v>
      </c>
      <c r="E19" s="2" t="s">
        <v>111</v>
      </c>
      <c r="F19" s="2" t="s">
        <v>112</v>
      </c>
      <c r="G19" s="2" t="s">
        <v>113</v>
      </c>
    </row>
    <row r="20" spans="2:7" ht="30" x14ac:dyDescent="0.25">
      <c r="B20" s="2" t="s">
        <v>114</v>
      </c>
      <c r="C20" s="2">
        <v>18</v>
      </c>
      <c r="D20" s="2" t="s">
        <v>115</v>
      </c>
      <c r="E20" s="2" t="s">
        <v>116</v>
      </c>
      <c r="F20" s="2" t="s">
        <v>117</v>
      </c>
      <c r="G20" s="2" t="s">
        <v>118</v>
      </c>
    </row>
    <row r="21" spans="2:7" ht="30" x14ac:dyDescent="0.25">
      <c r="B21" s="2" t="s">
        <v>119</v>
      </c>
      <c r="C21" s="2">
        <v>19</v>
      </c>
      <c r="D21" s="2" t="s">
        <v>120</v>
      </c>
      <c r="E21" s="2" t="s">
        <v>121</v>
      </c>
      <c r="F21" s="2" t="s">
        <v>122</v>
      </c>
      <c r="G21" s="2" t="s">
        <v>123</v>
      </c>
    </row>
    <row r="22" spans="2:7" x14ac:dyDescent="0.25">
      <c r="B22" s="2" t="s">
        <v>124</v>
      </c>
      <c r="C22" s="2">
        <v>20</v>
      </c>
      <c r="D22" s="2" t="s">
        <v>125</v>
      </c>
      <c r="E22" s="2" t="s">
        <v>126</v>
      </c>
      <c r="F22" s="2" t="s">
        <v>127</v>
      </c>
      <c r="G22" s="2" t="s">
        <v>128</v>
      </c>
    </row>
    <row r="23" spans="2:7" ht="30" x14ac:dyDescent="0.25">
      <c r="B23" s="2" t="s">
        <v>129</v>
      </c>
      <c r="C23" s="2">
        <v>21</v>
      </c>
      <c r="D23" s="2" t="s">
        <v>130</v>
      </c>
      <c r="E23" s="2" t="s">
        <v>131</v>
      </c>
      <c r="F23" s="2" t="s">
        <v>132</v>
      </c>
      <c r="G23" s="2" t="s">
        <v>133</v>
      </c>
    </row>
    <row r="24" spans="2:7" ht="30" x14ac:dyDescent="0.25">
      <c r="B24" s="2" t="s">
        <v>134</v>
      </c>
      <c r="C24" s="2">
        <v>22</v>
      </c>
      <c r="D24" s="2" t="s">
        <v>135</v>
      </c>
      <c r="E24" s="2" t="s">
        <v>136</v>
      </c>
      <c r="F24" s="2" t="s">
        <v>137</v>
      </c>
      <c r="G24" s="2" t="s">
        <v>138</v>
      </c>
    </row>
    <row r="25" spans="2:7" ht="30" x14ac:dyDescent="0.25">
      <c r="B25" s="2" t="s">
        <v>139</v>
      </c>
      <c r="C25" s="2">
        <v>23</v>
      </c>
      <c r="D25" s="2" t="s">
        <v>140</v>
      </c>
      <c r="E25" s="2" t="s">
        <v>141</v>
      </c>
      <c r="F25" s="2" t="s">
        <v>142</v>
      </c>
      <c r="G25" s="2" t="s">
        <v>143</v>
      </c>
    </row>
    <row r="26" spans="2:7" ht="30" x14ac:dyDescent="0.25">
      <c r="B26" s="2" t="s">
        <v>144</v>
      </c>
      <c r="C26" s="2">
        <v>24</v>
      </c>
      <c r="D26" s="2" t="s">
        <v>145</v>
      </c>
      <c r="E26" s="2" t="s">
        <v>146</v>
      </c>
      <c r="F26" s="2" t="s">
        <v>147</v>
      </c>
      <c r="G26" s="2" t="s">
        <v>148</v>
      </c>
    </row>
    <row r="27" spans="2:7" ht="30" x14ac:dyDescent="0.25">
      <c r="B27" s="2" t="s">
        <v>149</v>
      </c>
      <c r="C27" s="2">
        <v>25</v>
      </c>
      <c r="D27" s="2" t="s">
        <v>150</v>
      </c>
      <c r="E27" s="2" t="s">
        <v>56</v>
      </c>
      <c r="F27" s="2" t="s">
        <v>151</v>
      </c>
      <c r="G27" s="2" t="s">
        <v>152</v>
      </c>
    </row>
    <row r="28" spans="2:7" ht="30" x14ac:dyDescent="0.25">
      <c r="B28" s="2" t="s">
        <v>153</v>
      </c>
      <c r="C28" s="2">
        <v>26</v>
      </c>
      <c r="D28" s="2" t="s">
        <v>154</v>
      </c>
      <c r="E28" s="2" t="s">
        <v>155</v>
      </c>
      <c r="F28" s="2" t="s">
        <v>156</v>
      </c>
      <c r="G28" s="2" t="s">
        <v>157</v>
      </c>
    </row>
    <row r="29" spans="2:7" ht="30" x14ac:dyDescent="0.25">
      <c r="B29" s="2" t="s">
        <v>158</v>
      </c>
      <c r="C29" s="2">
        <v>27</v>
      </c>
      <c r="D29" s="2" t="s">
        <v>159</v>
      </c>
      <c r="E29" s="2" t="s">
        <v>160</v>
      </c>
      <c r="F29" s="2" t="s">
        <v>161</v>
      </c>
      <c r="G29" s="2" t="s">
        <v>162</v>
      </c>
    </row>
    <row r="30" spans="2:7" ht="30" x14ac:dyDescent="0.25">
      <c r="B30" s="2" t="s">
        <v>163</v>
      </c>
      <c r="C30" s="2">
        <v>28</v>
      </c>
      <c r="D30" s="2" t="s">
        <v>164</v>
      </c>
      <c r="E30" s="2" t="s">
        <v>165</v>
      </c>
      <c r="F30" s="2" t="s">
        <v>166</v>
      </c>
      <c r="G30" s="2" t="s">
        <v>167</v>
      </c>
    </row>
    <row r="31" spans="2:7" ht="30" x14ac:dyDescent="0.25">
      <c r="B31" s="2" t="s">
        <v>168</v>
      </c>
      <c r="C31" s="2">
        <v>29</v>
      </c>
      <c r="D31" s="2" t="s">
        <v>169</v>
      </c>
      <c r="E31" s="2" t="s">
        <v>170</v>
      </c>
      <c r="F31" s="2" t="s">
        <v>171</v>
      </c>
      <c r="G31" s="2" t="s">
        <v>172</v>
      </c>
    </row>
    <row r="32" spans="2:7" ht="30" x14ac:dyDescent="0.25">
      <c r="B32" s="2" t="s">
        <v>173</v>
      </c>
      <c r="C32" s="2">
        <v>30</v>
      </c>
      <c r="D32" s="2" t="s">
        <v>174</v>
      </c>
      <c r="E32" s="2" t="s">
        <v>175</v>
      </c>
      <c r="F32" s="2" t="s">
        <v>176</v>
      </c>
      <c r="G32" s="2" t="s">
        <v>177</v>
      </c>
    </row>
    <row r="33" spans="2:7" ht="30" x14ac:dyDescent="0.25">
      <c r="B33" s="2" t="s">
        <v>178</v>
      </c>
      <c r="C33" s="2">
        <v>31</v>
      </c>
      <c r="D33" s="2" t="s">
        <v>179</v>
      </c>
      <c r="E33" s="2" t="s">
        <v>180</v>
      </c>
      <c r="F33" s="2" t="s">
        <v>181</v>
      </c>
      <c r="G33" s="2" t="s">
        <v>182</v>
      </c>
    </row>
    <row r="34" spans="2:7" ht="30" x14ac:dyDescent="0.25">
      <c r="B34" s="2" t="s">
        <v>183</v>
      </c>
      <c r="C34" s="2">
        <v>32</v>
      </c>
      <c r="D34" s="2" t="s">
        <v>184</v>
      </c>
      <c r="E34" s="2" t="s">
        <v>185</v>
      </c>
      <c r="F34" s="2" t="s">
        <v>186</v>
      </c>
      <c r="G34" s="2" t="s">
        <v>187</v>
      </c>
    </row>
    <row r="35" spans="2:7" ht="30" x14ac:dyDescent="0.25">
      <c r="B35" s="2" t="s">
        <v>188</v>
      </c>
      <c r="C35" s="2">
        <v>33</v>
      </c>
      <c r="D35" s="2" t="s">
        <v>189</v>
      </c>
      <c r="E35" s="2" t="s">
        <v>190</v>
      </c>
      <c r="F35" s="2" t="s">
        <v>191</v>
      </c>
      <c r="G35" s="2" t="s">
        <v>192</v>
      </c>
    </row>
    <row r="36" spans="2:7" ht="30" x14ac:dyDescent="0.25">
      <c r="B36" s="2" t="s">
        <v>193</v>
      </c>
      <c r="C36" s="2">
        <v>34</v>
      </c>
      <c r="D36" s="2" t="s">
        <v>194</v>
      </c>
      <c r="E36" s="2" t="s">
        <v>195</v>
      </c>
      <c r="F36" s="2" t="s">
        <v>196</v>
      </c>
      <c r="G36" s="2" t="s">
        <v>197</v>
      </c>
    </row>
    <row r="37" spans="2:7" ht="30" x14ac:dyDescent="0.25">
      <c r="B37" s="2" t="s">
        <v>198</v>
      </c>
      <c r="C37" s="2">
        <v>35</v>
      </c>
      <c r="D37" s="2" t="s">
        <v>199</v>
      </c>
      <c r="E37" s="2" t="s">
        <v>200</v>
      </c>
      <c r="F37" s="2" t="s">
        <v>201</v>
      </c>
      <c r="G37" s="2" t="s">
        <v>202</v>
      </c>
    </row>
    <row r="38" spans="2:7" ht="30" x14ac:dyDescent="0.25">
      <c r="B38" s="2" t="s">
        <v>203</v>
      </c>
      <c r="C38" s="2">
        <v>36</v>
      </c>
      <c r="D38" s="2" t="s">
        <v>204</v>
      </c>
      <c r="E38" s="2" t="s">
        <v>205</v>
      </c>
      <c r="F38" s="2" t="s">
        <v>206</v>
      </c>
      <c r="G38" s="2" t="s">
        <v>207</v>
      </c>
    </row>
    <row r="39" spans="2:7" ht="30" x14ac:dyDescent="0.25">
      <c r="B39" s="2" t="s">
        <v>208</v>
      </c>
      <c r="C39" s="2">
        <v>37</v>
      </c>
      <c r="D39" s="2" t="s">
        <v>209</v>
      </c>
      <c r="E39" s="2" t="s">
        <v>210</v>
      </c>
      <c r="F39" s="2" t="s">
        <v>211</v>
      </c>
      <c r="G39" s="2" t="s">
        <v>212</v>
      </c>
    </row>
    <row r="40" spans="2:7" ht="30" x14ac:dyDescent="0.25">
      <c r="B40" s="2" t="s">
        <v>213</v>
      </c>
      <c r="C40" s="2">
        <v>38</v>
      </c>
      <c r="D40" s="2" t="s">
        <v>214</v>
      </c>
      <c r="E40" s="2" t="s">
        <v>215</v>
      </c>
      <c r="F40" s="2" t="s">
        <v>216</v>
      </c>
      <c r="G40" s="2" t="s">
        <v>217</v>
      </c>
    </row>
    <row r="41" spans="2:7" ht="30" x14ac:dyDescent="0.25">
      <c r="B41" s="2" t="s">
        <v>218</v>
      </c>
      <c r="C41" s="2">
        <v>39</v>
      </c>
      <c r="D41" s="2" t="s">
        <v>219</v>
      </c>
      <c r="E41" s="2" t="s">
        <v>220</v>
      </c>
      <c r="F41" s="2" t="s">
        <v>221</v>
      </c>
      <c r="G41" s="2" t="s">
        <v>222</v>
      </c>
    </row>
    <row r="42" spans="2:7" ht="30" x14ac:dyDescent="0.25">
      <c r="B42" s="2" t="s">
        <v>223</v>
      </c>
      <c r="C42" s="2">
        <v>40</v>
      </c>
      <c r="D42" s="2" t="s">
        <v>224</v>
      </c>
      <c r="E42" s="2" t="s">
        <v>225</v>
      </c>
      <c r="F42" s="2" t="s">
        <v>226</v>
      </c>
      <c r="G42" s="2" t="s">
        <v>227</v>
      </c>
    </row>
    <row r="43" spans="2:7" ht="30" x14ac:dyDescent="0.25">
      <c r="B43" s="2" t="s">
        <v>228</v>
      </c>
      <c r="C43" s="2">
        <v>41</v>
      </c>
      <c r="D43" s="2" t="s">
        <v>229</v>
      </c>
      <c r="E43" s="2" t="s">
        <v>230</v>
      </c>
      <c r="F43" s="2" t="s">
        <v>231</v>
      </c>
      <c r="G43" s="2" t="s">
        <v>232</v>
      </c>
    </row>
    <row r="44" spans="2:7" ht="30" x14ac:dyDescent="0.25">
      <c r="B44" s="2" t="s">
        <v>233</v>
      </c>
      <c r="C44" s="2">
        <v>42</v>
      </c>
      <c r="D44" s="2" t="s">
        <v>234</v>
      </c>
      <c r="E44" s="2" t="s">
        <v>235</v>
      </c>
      <c r="F44" s="2" t="s">
        <v>236</v>
      </c>
      <c r="G44" s="2" t="s">
        <v>237</v>
      </c>
    </row>
    <row r="45" spans="2:7" ht="30" x14ac:dyDescent="0.25">
      <c r="B45" s="2" t="s">
        <v>238</v>
      </c>
      <c r="C45" s="2">
        <v>43</v>
      </c>
      <c r="D45" s="2" t="s">
        <v>239</v>
      </c>
      <c r="E45" s="2" t="s">
        <v>240</v>
      </c>
      <c r="F45" s="2" t="s">
        <v>241</v>
      </c>
      <c r="G45" s="2" t="s">
        <v>242</v>
      </c>
    </row>
    <row r="46" spans="2:7" x14ac:dyDescent="0.25">
      <c r="B46" s="2" t="s">
        <v>243</v>
      </c>
      <c r="C46" s="2">
        <v>44</v>
      </c>
      <c r="D46" s="2" t="s">
        <v>244</v>
      </c>
      <c r="E46" s="2" t="s">
        <v>245</v>
      </c>
      <c r="F46" s="2" t="s">
        <v>246</v>
      </c>
      <c r="G46" s="2" t="s">
        <v>247</v>
      </c>
    </row>
    <row r="47" spans="2:7" ht="30" x14ac:dyDescent="0.25">
      <c r="B47" s="2" t="s">
        <v>248</v>
      </c>
      <c r="C47" s="2">
        <v>45</v>
      </c>
      <c r="D47" s="2" t="s">
        <v>249</v>
      </c>
      <c r="E47" s="2" t="s">
        <v>56</v>
      </c>
      <c r="F47" s="2" t="s">
        <v>250</v>
      </c>
      <c r="G47" s="2" t="s">
        <v>251</v>
      </c>
    </row>
    <row r="48" spans="2:7" ht="30" x14ac:dyDescent="0.25">
      <c r="B48" s="2" t="s">
        <v>252</v>
      </c>
      <c r="C48" s="2">
        <v>46</v>
      </c>
      <c r="D48" s="2" t="s">
        <v>253</v>
      </c>
      <c r="E48" s="2" t="s">
        <v>254</v>
      </c>
      <c r="F48" s="2" t="s">
        <v>255</v>
      </c>
      <c r="G48" s="2" t="s">
        <v>256</v>
      </c>
    </row>
    <row r="49" spans="2:7" x14ac:dyDescent="0.25">
      <c r="B49" s="2" t="s">
        <v>257</v>
      </c>
      <c r="C49" s="2">
        <v>47</v>
      </c>
      <c r="D49" s="2" t="s">
        <v>258</v>
      </c>
      <c r="E49" s="2" t="s">
        <v>259</v>
      </c>
      <c r="F49" s="2" t="s">
        <v>260</v>
      </c>
      <c r="G49" s="2" t="s">
        <v>261</v>
      </c>
    </row>
    <row r="50" spans="2:7" ht="30" x14ac:dyDescent="0.25">
      <c r="B50" s="2" t="s">
        <v>262</v>
      </c>
      <c r="C50" s="2">
        <v>48</v>
      </c>
      <c r="D50" s="2" t="s">
        <v>263</v>
      </c>
      <c r="E50" s="2" t="s">
        <v>264</v>
      </c>
      <c r="F50" s="2" t="s">
        <v>265</v>
      </c>
      <c r="G50" s="2" t="s">
        <v>266</v>
      </c>
    </row>
    <row r="51" spans="2:7" ht="30" x14ac:dyDescent="0.25">
      <c r="B51" s="2" t="s">
        <v>267</v>
      </c>
      <c r="C51" s="2">
        <v>49</v>
      </c>
      <c r="D51" s="2" t="s">
        <v>268</v>
      </c>
      <c r="E51" s="2" t="s">
        <v>269</v>
      </c>
      <c r="F51" s="2" t="s">
        <v>270</v>
      </c>
      <c r="G51" s="2" t="s">
        <v>271</v>
      </c>
    </row>
    <row r="52" spans="2:7" ht="30" x14ac:dyDescent="0.25">
      <c r="B52" s="2" t="s">
        <v>272</v>
      </c>
      <c r="C52" s="2">
        <v>50</v>
      </c>
      <c r="D52" s="2" t="s">
        <v>273</v>
      </c>
      <c r="E52" s="2" t="s">
        <v>56</v>
      </c>
      <c r="F52" s="2" t="s">
        <v>274</v>
      </c>
      <c r="G52" s="2" t="s">
        <v>275</v>
      </c>
    </row>
    <row r="53" spans="2:7" x14ac:dyDescent="0.25">
      <c r="B53" s="2" t="s">
        <v>276</v>
      </c>
      <c r="C53" s="2">
        <v>51</v>
      </c>
      <c r="D53" s="2" t="s">
        <v>277</v>
      </c>
      <c r="E53" s="2" t="s">
        <v>278</v>
      </c>
      <c r="F53" s="2" t="s">
        <v>279</v>
      </c>
      <c r="G53" s="2" t="s">
        <v>280</v>
      </c>
    </row>
    <row r="54" spans="2:7" x14ac:dyDescent="0.25">
      <c r="B54" s="2" t="s">
        <v>281</v>
      </c>
      <c r="C54" s="2">
        <v>52</v>
      </c>
      <c r="D54" s="2" t="s">
        <v>282</v>
      </c>
      <c r="E54" s="2" t="s">
        <v>283</v>
      </c>
      <c r="F54" s="2" t="s">
        <v>284</v>
      </c>
      <c r="G54" s="2" t="s">
        <v>285</v>
      </c>
    </row>
    <row r="55" spans="2:7" ht="30" x14ac:dyDescent="0.25">
      <c r="B55" s="2" t="s">
        <v>286</v>
      </c>
      <c r="C55" s="2">
        <v>53</v>
      </c>
      <c r="D55" s="2" t="s">
        <v>287</v>
      </c>
      <c r="E55" s="2" t="s">
        <v>288</v>
      </c>
      <c r="F55" s="2" t="s">
        <v>289</v>
      </c>
      <c r="G55" s="2" t="s">
        <v>290</v>
      </c>
    </row>
    <row r="56" spans="2:7" ht="30" x14ac:dyDescent="0.25">
      <c r="B56" s="2" t="s">
        <v>291</v>
      </c>
      <c r="C56" s="2">
        <v>54</v>
      </c>
      <c r="D56" s="2" t="s">
        <v>292</v>
      </c>
      <c r="E56" s="2" t="s">
        <v>293</v>
      </c>
      <c r="F56" s="2" t="s">
        <v>294</v>
      </c>
      <c r="G56" s="2" t="s">
        <v>295</v>
      </c>
    </row>
    <row r="57" spans="2:7" ht="30" x14ac:dyDescent="0.25">
      <c r="B57" s="2" t="s">
        <v>296</v>
      </c>
      <c r="C57" s="2">
        <v>55</v>
      </c>
      <c r="D57" s="2" t="s">
        <v>297</v>
      </c>
      <c r="E57" s="2" t="s">
        <v>298</v>
      </c>
      <c r="F57" s="2" t="s">
        <v>299</v>
      </c>
      <c r="G57" s="2" t="s">
        <v>300</v>
      </c>
    </row>
    <row r="58" spans="2:7" ht="30" x14ac:dyDescent="0.25">
      <c r="B58" s="2" t="s">
        <v>301</v>
      </c>
      <c r="C58" s="2">
        <v>56</v>
      </c>
      <c r="D58" s="2" t="s">
        <v>302</v>
      </c>
      <c r="E58" s="2" t="s">
        <v>56</v>
      </c>
      <c r="F58" s="2" t="s">
        <v>303</v>
      </c>
      <c r="G58" s="2" t="s">
        <v>304</v>
      </c>
    </row>
    <row r="59" spans="2:7" ht="30" x14ac:dyDescent="0.25">
      <c r="B59" s="2" t="s">
        <v>305</v>
      </c>
      <c r="C59" s="2">
        <v>57</v>
      </c>
      <c r="D59" s="2" t="s">
        <v>306</v>
      </c>
      <c r="E59" s="2" t="s">
        <v>307</v>
      </c>
      <c r="F59" s="2" t="s">
        <v>308</v>
      </c>
      <c r="G59" s="2" t="s">
        <v>309</v>
      </c>
    </row>
    <row r="60" spans="2:7" ht="30" x14ac:dyDescent="0.25">
      <c r="B60" s="2" t="s">
        <v>310</v>
      </c>
      <c r="C60" s="2">
        <v>58</v>
      </c>
      <c r="D60" s="2" t="s">
        <v>311</v>
      </c>
      <c r="E60" s="2" t="s">
        <v>312</v>
      </c>
      <c r="F60" s="2" t="s">
        <v>313</v>
      </c>
      <c r="G60" s="2" t="s">
        <v>314</v>
      </c>
    </row>
    <row r="61" spans="2:7" ht="30" x14ac:dyDescent="0.25">
      <c r="B61" s="2" t="s">
        <v>315</v>
      </c>
      <c r="C61" s="2">
        <v>59</v>
      </c>
      <c r="D61" s="2" t="s">
        <v>316</v>
      </c>
      <c r="E61" s="2" t="s">
        <v>317</v>
      </c>
      <c r="F61" s="2" t="s">
        <v>318</v>
      </c>
      <c r="G61" s="2" t="s">
        <v>319</v>
      </c>
    </row>
    <row r="62" spans="2:7" ht="30" x14ac:dyDescent="0.25">
      <c r="B62" s="2" t="s">
        <v>320</v>
      </c>
      <c r="C62" s="2">
        <v>60</v>
      </c>
      <c r="D62" s="2" t="s">
        <v>321</v>
      </c>
      <c r="E62" s="2" t="s">
        <v>322</v>
      </c>
      <c r="F62" s="2" t="s">
        <v>323</v>
      </c>
      <c r="G62" s="2" t="s">
        <v>324</v>
      </c>
    </row>
    <row r="63" spans="2:7" ht="30" x14ac:dyDescent="0.25">
      <c r="B63" s="2" t="s">
        <v>325</v>
      </c>
      <c r="C63" s="2">
        <v>61</v>
      </c>
      <c r="D63" s="2" t="s">
        <v>326</v>
      </c>
      <c r="E63" s="2" t="s">
        <v>327</v>
      </c>
      <c r="F63" s="2" t="s">
        <v>328</v>
      </c>
      <c r="G63" s="2" t="s">
        <v>329</v>
      </c>
    </row>
    <row r="64" spans="2:7" ht="30" x14ac:dyDescent="0.25">
      <c r="B64" s="2" t="s">
        <v>330</v>
      </c>
      <c r="C64" s="2">
        <v>62</v>
      </c>
      <c r="D64" s="2" t="s">
        <v>331</v>
      </c>
      <c r="E64" s="2" t="s">
        <v>332</v>
      </c>
      <c r="F64" s="2" t="s">
        <v>333</v>
      </c>
      <c r="G64" s="2" t="s">
        <v>334</v>
      </c>
    </row>
    <row r="65" spans="2:7" ht="30" x14ac:dyDescent="0.25">
      <c r="B65" s="2" t="s">
        <v>335</v>
      </c>
      <c r="C65" s="2">
        <v>63</v>
      </c>
      <c r="D65" s="2" t="s">
        <v>336</v>
      </c>
      <c r="E65" s="2" t="s">
        <v>337</v>
      </c>
      <c r="F65" s="2" t="s">
        <v>338</v>
      </c>
      <c r="G65" s="2" t="s">
        <v>339</v>
      </c>
    </row>
    <row r="66" spans="2:7" ht="30" x14ac:dyDescent="0.25">
      <c r="B66" s="2" t="s">
        <v>340</v>
      </c>
      <c r="C66" s="2">
        <v>64</v>
      </c>
      <c r="D66" s="2" t="s">
        <v>341</v>
      </c>
      <c r="E66" s="2" t="s">
        <v>342</v>
      </c>
      <c r="F66" s="2" t="s">
        <v>343</v>
      </c>
      <c r="G66" s="2" t="s">
        <v>344</v>
      </c>
    </row>
    <row r="67" spans="2:7" ht="30" x14ac:dyDescent="0.25">
      <c r="B67" s="2" t="s">
        <v>345</v>
      </c>
      <c r="C67" s="2">
        <v>65</v>
      </c>
      <c r="D67" s="2" t="s">
        <v>346</v>
      </c>
      <c r="E67" s="2" t="s">
        <v>347</v>
      </c>
      <c r="F67" s="2" t="s">
        <v>348</v>
      </c>
      <c r="G67" s="2" t="s">
        <v>349</v>
      </c>
    </row>
    <row r="68" spans="2:7" ht="30" x14ac:dyDescent="0.25">
      <c r="B68" s="2" t="s">
        <v>350</v>
      </c>
      <c r="C68" s="2">
        <v>66</v>
      </c>
      <c r="D68" s="2" t="s">
        <v>351</v>
      </c>
      <c r="E68" s="2" t="s">
        <v>352</v>
      </c>
      <c r="F68" s="2" t="s">
        <v>353</v>
      </c>
      <c r="G68" s="2" t="s">
        <v>354</v>
      </c>
    </row>
    <row r="69" spans="2:7" ht="30" x14ac:dyDescent="0.25">
      <c r="B69" s="2" t="s">
        <v>355</v>
      </c>
      <c r="C69" s="2">
        <v>67</v>
      </c>
      <c r="D69" s="2" t="s">
        <v>356</v>
      </c>
      <c r="E69" s="2" t="s">
        <v>357</v>
      </c>
      <c r="F69" s="2" t="s">
        <v>358</v>
      </c>
      <c r="G69" s="2" t="s">
        <v>359</v>
      </c>
    </row>
    <row r="70" spans="2:7" ht="30" x14ac:dyDescent="0.25">
      <c r="B70" s="2" t="s">
        <v>360</v>
      </c>
      <c r="C70" s="2">
        <v>68</v>
      </c>
      <c r="D70" s="2" t="s">
        <v>361</v>
      </c>
      <c r="E70" s="2" t="s">
        <v>362</v>
      </c>
      <c r="F70" s="2" t="s">
        <v>363</v>
      </c>
      <c r="G70" s="2" t="s">
        <v>364</v>
      </c>
    </row>
    <row r="71" spans="2:7" ht="30" x14ac:dyDescent="0.25">
      <c r="B71" s="2" t="s">
        <v>365</v>
      </c>
      <c r="C71" s="2">
        <v>69</v>
      </c>
      <c r="D71" s="2" t="s">
        <v>366</v>
      </c>
      <c r="E71" s="2" t="s">
        <v>367</v>
      </c>
      <c r="F71" s="2" t="s">
        <v>368</v>
      </c>
      <c r="G71" s="2" t="s">
        <v>369</v>
      </c>
    </row>
    <row r="72" spans="2:7" ht="30" x14ac:dyDescent="0.25">
      <c r="B72" s="2" t="s">
        <v>370</v>
      </c>
      <c r="C72" s="2">
        <v>70</v>
      </c>
      <c r="D72" s="2" t="s">
        <v>371</v>
      </c>
      <c r="E72" s="2" t="s">
        <v>372</v>
      </c>
      <c r="F72" s="2" t="s">
        <v>373</v>
      </c>
      <c r="G72" s="2" t="s">
        <v>374</v>
      </c>
    </row>
    <row r="73" spans="2:7" ht="30" x14ac:dyDescent="0.25">
      <c r="B73" s="2" t="s">
        <v>375</v>
      </c>
      <c r="C73" s="2">
        <v>71</v>
      </c>
      <c r="D73" s="2" t="s">
        <v>376</v>
      </c>
      <c r="E73" s="2" t="s">
        <v>377</v>
      </c>
      <c r="F73" s="2" t="s">
        <v>378</v>
      </c>
      <c r="G73" s="2" t="s">
        <v>379</v>
      </c>
    </row>
    <row r="74" spans="2:7" ht="30" x14ac:dyDescent="0.25">
      <c r="B74" s="2" t="s">
        <v>380</v>
      </c>
      <c r="C74" s="2">
        <v>72</v>
      </c>
      <c r="D74" s="2" t="s">
        <v>381</v>
      </c>
      <c r="E74" s="2" t="s">
        <v>382</v>
      </c>
      <c r="F74" s="2" t="s">
        <v>383</v>
      </c>
      <c r="G74" s="2" t="s">
        <v>384</v>
      </c>
    </row>
    <row r="75" spans="2:7" ht="30" x14ac:dyDescent="0.25">
      <c r="B75" s="2" t="s">
        <v>385</v>
      </c>
      <c r="C75" s="2">
        <v>73</v>
      </c>
      <c r="D75" s="2" t="s">
        <v>386</v>
      </c>
      <c r="E75" s="2" t="s">
        <v>387</v>
      </c>
      <c r="F75" s="2" t="s">
        <v>388</v>
      </c>
      <c r="G75" s="2" t="s">
        <v>389</v>
      </c>
    </row>
    <row r="76" spans="2:7" ht="30" x14ac:dyDescent="0.25">
      <c r="B76" s="2" t="s">
        <v>390</v>
      </c>
      <c r="C76" s="2">
        <v>74</v>
      </c>
      <c r="D76" s="2" t="s">
        <v>391</v>
      </c>
      <c r="E76" s="2" t="s">
        <v>392</v>
      </c>
      <c r="F76" s="2" t="s">
        <v>393</v>
      </c>
      <c r="G76" s="2" t="s">
        <v>394</v>
      </c>
    </row>
    <row r="77" spans="2:7" ht="30" x14ac:dyDescent="0.25">
      <c r="B77" s="2" t="s">
        <v>395</v>
      </c>
      <c r="C77" s="2">
        <v>75</v>
      </c>
      <c r="D77" s="2" t="s">
        <v>396</v>
      </c>
      <c r="E77" s="2" t="s">
        <v>397</v>
      </c>
      <c r="F77" s="2" t="s">
        <v>398</v>
      </c>
      <c r="G77" s="2" t="s">
        <v>399</v>
      </c>
    </row>
    <row r="78" spans="2:7" ht="30" x14ac:dyDescent="0.25">
      <c r="B78" s="2" t="s">
        <v>400</v>
      </c>
      <c r="C78" s="2">
        <v>76</v>
      </c>
      <c r="D78" s="2" t="s">
        <v>401</v>
      </c>
      <c r="E78" s="2" t="s">
        <v>402</v>
      </c>
      <c r="F78" s="2" t="s">
        <v>403</v>
      </c>
      <c r="G78" s="2" t="s">
        <v>404</v>
      </c>
    </row>
    <row r="79" spans="2:7" ht="30" x14ac:dyDescent="0.25">
      <c r="B79" s="2" t="s">
        <v>405</v>
      </c>
      <c r="C79" s="2">
        <v>77</v>
      </c>
      <c r="D79" s="2" t="s">
        <v>406</v>
      </c>
      <c r="E79" s="2" t="s">
        <v>407</v>
      </c>
      <c r="F79" s="2" t="s">
        <v>408</v>
      </c>
      <c r="G79" s="2" t="s">
        <v>409</v>
      </c>
    </row>
    <row r="80" spans="2:7" ht="30" x14ac:dyDescent="0.25">
      <c r="B80" s="2" t="s">
        <v>410</v>
      </c>
      <c r="C80" s="2">
        <v>78</v>
      </c>
      <c r="D80" s="2" t="s">
        <v>411</v>
      </c>
      <c r="E80" s="2" t="s">
        <v>412</v>
      </c>
      <c r="F80" s="2" t="s">
        <v>413</v>
      </c>
      <c r="G80" s="2" t="s">
        <v>414</v>
      </c>
    </row>
    <row r="81" spans="2:7" ht="30" x14ac:dyDescent="0.25">
      <c r="B81" s="2" t="s">
        <v>415</v>
      </c>
      <c r="C81" s="2">
        <v>79</v>
      </c>
      <c r="D81" s="2" t="s">
        <v>416</v>
      </c>
      <c r="E81" s="2" t="s">
        <v>417</v>
      </c>
      <c r="F81" s="2" t="s">
        <v>418</v>
      </c>
      <c r="G81" s="2" t="s">
        <v>419</v>
      </c>
    </row>
    <row r="82" spans="2:7" ht="30" x14ac:dyDescent="0.25">
      <c r="B82" s="2" t="s">
        <v>420</v>
      </c>
      <c r="C82" s="2">
        <v>80</v>
      </c>
      <c r="D82" s="2" t="s">
        <v>421</v>
      </c>
      <c r="E82" s="2" t="s">
        <v>422</v>
      </c>
      <c r="F82" s="2" t="s">
        <v>423</v>
      </c>
      <c r="G82" s="2" t="s">
        <v>424</v>
      </c>
    </row>
    <row r="83" spans="2:7" ht="30" x14ac:dyDescent="0.25">
      <c r="B83" s="2" t="s">
        <v>425</v>
      </c>
      <c r="C83" s="2">
        <v>81</v>
      </c>
      <c r="D83" s="2" t="s">
        <v>426</v>
      </c>
      <c r="E83" s="2" t="s">
        <v>427</v>
      </c>
      <c r="F83" s="2" t="s">
        <v>428</v>
      </c>
      <c r="G83" s="2" t="s">
        <v>429</v>
      </c>
    </row>
    <row r="84" spans="2:7" ht="30" x14ac:dyDescent="0.25">
      <c r="B84" s="2" t="s">
        <v>430</v>
      </c>
      <c r="C84" s="2">
        <v>82</v>
      </c>
      <c r="D84" s="2" t="s">
        <v>431</v>
      </c>
      <c r="E84" s="2" t="s">
        <v>432</v>
      </c>
      <c r="F84" s="2" t="s">
        <v>433</v>
      </c>
      <c r="G84" s="2" t="s">
        <v>434</v>
      </c>
    </row>
    <row r="85" spans="2:7" ht="30" x14ac:dyDescent="0.25">
      <c r="B85" s="2" t="s">
        <v>435</v>
      </c>
      <c r="C85" s="2">
        <v>83</v>
      </c>
      <c r="D85" s="2" t="s">
        <v>436</v>
      </c>
      <c r="E85" s="2" t="s">
        <v>437</v>
      </c>
      <c r="F85" s="2" t="s">
        <v>438</v>
      </c>
      <c r="G85" s="2" t="s">
        <v>439</v>
      </c>
    </row>
    <row r="86" spans="2:7" ht="30" x14ac:dyDescent="0.25">
      <c r="B86" s="2" t="s">
        <v>440</v>
      </c>
      <c r="C86" s="2">
        <v>84</v>
      </c>
      <c r="D86" s="2" t="s">
        <v>441</v>
      </c>
      <c r="E86" s="2" t="s">
        <v>442</v>
      </c>
      <c r="F86" s="2" t="s">
        <v>443</v>
      </c>
      <c r="G86" s="2" t="s">
        <v>444</v>
      </c>
    </row>
    <row r="87" spans="2:7" ht="30" x14ac:dyDescent="0.25">
      <c r="B87" s="2" t="s">
        <v>445</v>
      </c>
      <c r="C87" s="2">
        <v>85</v>
      </c>
      <c r="D87" s="2" t="s">
        <v>446</v>
      </c>
      <c r="E87" s="2" t="s">
        <v>447</v>
      </c>
      <c r="F87" s="2" t="s">
        <v>448</v>
      </c>
      <c r="G87" s="2" t="s">
        <v>449</v>
      </c>
    </row>
    <row r="88" spans="2:7" ht="30" x14ac:dyDescent="0.25">
      <c r="B88" s="2" t="s">
        <v>450</v>
      </c>
      <c r="C88" s="2">
        <v>86</v>
      </c>
      <c r="D88" s="2" t="s">
        <v>451</v>
      </c>
      <c r="E88" s="2" t="s">
        <v>452</v>
      </c>
      <c r="F88" s="2" t="s">
        <v>453</v>
      </c>
      <c r="G88" s="2" t="s">
        <v>454</v>
      </c>
    </row>
    <row r="89" spans="2:7" ht="45" x14ac:dyDescent="0.25">
      <c r="B89" s="2" t="s">
        <v>455</v>
      </c>
      <c r="C89" s="2">
        <v>87</v>
      </c>
      <c r="D89" s="2" t="s">
        <v>456</v>
      </c>
      <c r="E89" s="2" t="s">
        <v>457</v>
      </c>
      <c r="F89" s="2" t="s">
        <v>458</v>
      </c>
      <c r="G89" s="2" t="s">
        <v>459</v>
      </c>
    </row>
    <row r="90" spans="2:7" ht="30" x14ac:dyDescent="0.25">
      <c r="B90" s="2" t="s">
        <v>460</v>
      </c>
      <c r="C90" s="2">
        <v>88</v>
      </c>
      <c r="D90" s="2" t="s">
        <v>461</v>
      </c>
      <c r="E90" s="2" t="s">
        <v>462</v>
      </c>
      <c r="F90" s="2" t="s">
        <v>463</v>
      </c>
      <c r="G90" s="2" t="s">
        <v>464</v>
      </c>
    </row>
    <row r="91" spans="2:7" ht="30" x14ac:dyDescent="0.25">
      <c r="B91" s="2" t="s">
        <v>465</v>
      </c>
      <c r="C91" s="2">
        <v>89</v>
      </c>
      <c r="D91" s="2" t="s">
        <v>466</v>
      </c>
      <c r="E91" s="2" t="s">
        <v>467</v>
      </c>
      <c r="F91" s="2" t="s">
        <v>468</v>
      </c>
      <c r="G91" s="2" t="s">
        <v>469</v>
      </c>
    </row>
    <row r="92" spans="2:7" ht="30" x14ac:dyDescent="0.25">
      <c r="B92" s="2" t="s">
        <v>470</v>
      </c>
      <c r="C92" s="2">
        <v>90</v>
      </c>
      <c r="D92" s="2" t="s">
        <v>471</v>
      </c>
      <c r="E92" s="2" t="s">
        <v>56</v>
      </c>
      <c r="F92" s="2" t="s">
        <v>472</v>
      </c>
      <c r="G92" s="2" t="s">
        <v>473</v>
      </c>
    </row>
    <row r="93" spans="2:7" ht="30" x14ac:dyDescent="0.25">
      <c r="B93" s="2" t="s">
        <v>474</v>
      </c>
      <c r="C93" s="2">
        <v>91</v>
      </c>
      <c r="D93" s="2" t="s">
        <v>475</v>
      </c>
      <c r="E93" s="2" t="s">
        <v>476</v>
      </c>
      <c r="F93" s="2" t="s">
        <v>477</v>
      </c>
      <c r="G93" s="2" t="s">
        <v>478</v>
      </c>
    </row>
    <row r="94" spans="2:7" ht="30" x14ac:dyDescent="0.25">
      <c r="B94" s="2" t="s">
        <v>479</v>
      </c>
      <c r="C94" s="2">
        <v>92</v>
      </c>
      <c r="D94" s="2" t="s">
        <v>480</v>
      </c>
      <c r="E94" s="2" t="s">
        <v>481</v>
      </c>
      <c r="F94" s="2" t="s">
        <v>482</v>
      </c>
      <c r="G94" s="2" t="s">
        <v>483</v>
      </c>
    </row>
    <row r="95" spans="2:7" ht="30" x14ac:dyDescent="0.25">
      <c r="B95" s="2" t="s">
        <v>484</v>
      </c>
      <c r="C95" s="2">
        <v>93</v>
      </c>
      <c r="D95" s="2" t="s">
        <v>485</v>
      </c>
      <c r="E95" s="2" t="s">
        <v>486</v>
      </c>
      <c r="F95" s="2" t="s">
        <v>487</v>
      </c>
      <c r="G95" s="2" t="s">
        <v>488</v>
      </c>
    </row>
    <row r="96" spans="2:7" ht="30" x14ac:dyDescent="0.25">
      <c r="B96" s="2" t="s">
        <v>489</v>
      </c>
      <c r="C96" s="2">
        <v>94</v>
      </c>
      <c r="D96" s="2" t="s">
        <v>490</v>
      </c>
      <c r="E96" s="2" t="s">
        <v>491</v>
      </c>
      <c r="F96" s="2" t="s">
        <v>492</v>
      </c>
      <c r="G96" s="2" t="s">
        <v>493</v>
      </c>
    </row>
    <row r="97" spans="2:7" ht="30" x14ac:dyDescent="0.25">
      <c r="B97" s="2" t="s">
        <v>494</v>
      </c>
      <c r="C97" s="2">
        <v>95</v>
      </c>
      <c r="D97" s="2" t="s">
        <v>495</v>
      </c>
      <c r="E97" s="2" t="s">
        <v>496</v>
      </c>
      <c r="F97" s="2" t="s">
        <v>497</v>
      </c>
      <c r="G97" s="2" t="s">
        <v>498</v>
      </c>
    </row>
    <row r="98" spans="2:7" ht="30" x14ac:dyDescent="0.25">
      <c r="B98" s="2" t="s">
        <v>499</v>
      </c>
      <c r="C98" s="2">
        <v>96</v>
      </c>
      <c r="D98" s="2" t="s">
        <v>500</v>
      </c>
      <c r="E98" s="2" t="s">
        <v>501</v>
      </c>
      <c r="F98" s="2" t="s">
        <v>502</v>
      </c>
      <c r="G98" s="2" t="s">
        <v>503</v>
      </c>
    </row>
    <row r="99" spans="2:7" ht="30" x14ac:dyDescent="0.25">
      <c r="B99" s="2" t="s">
        <v>504</v>
      </c>
      <c r="C99" s="2">
        <v>97</v>
      </c>
      <c r="D99" s="2" t="s">
        <v>505</v>
      </c>
      <c r="E99" s="2" t="s">
        <v>506</v>
      </c>
      <c r="F99" s="2" t="s">
        <v>507</v>
      </c>
      <c r="G99" s="2" t="s">
        <v>508</v>
      </c>
    </row>
    <row r="100" spans="2:7" ht="30" x14ac:dyDescent="0.25">
      <c r="B100" s="2" t="s">
        <v>509</v>
      </c>
      <c r="C100" s="2">
        <v>98</v>
      </c>
      <c r="D100" s="2" t="s">
        <v>510</v>
      </c>
      <c r="E100" s="2" t="s">
        <v>511</v>
      </c>
      <c r="F100" s="2" t="s">
        <v>512</v>
      </c>
      <c r="G100" s="2" t="s">
        <v>513</v>
      </c>
    </row>
    <row r="101" spans="2:7" ht="30" x14ac:dyDescent="0.25">
      <c r="B101" s="2" t="s">
        <v>514</v>
      </c>
      <c r="C101" s="2">
        <v>99</v>
      </c>
      <c r="D101" s="2" t="s">
        <v>515</v>
      </c>
      <c r="E101" s="2" t="s">
        <v>516</v>
      </c>
      <c r="F101" s="2" t="s">
        <v>517</v>
      </c>
      <c r="G101" s="2" t="s">
        <v>518</v>
      </c>
    </row>
    <row r="102" spans="2:7" ht="30" x14ac:dyDescent="0.25">
      <c r="B102" s="2" t="s">
        <v>519</v>
      </c>
      <c r="C102" s="2">
        <v>100</v>
      </c>
      <c r="D102" s="2" t="s">
        <v>520</v>
      </c>
      <c r="E102" s="2" t="s">
        <v>56</v>
      </c>
      <c r="F102" s="2" t="s">
        <v>521</v>
      </c>
      <c r="G102" s="2" t="s">
        <v>522</v>
      </c>
    </row>
    <row r="103" spans="2:7" ht="30" x14ac:dyDescent="0.25">
      <c r="B103" s="2" t="s">
        <v>523</v>
      </c>
      <c r="C103" s="2">
        <v>101</v>
      </c>
      <c r="D103" s="2" t="s">
        <v>524</v>
      </c>
      <c r="E103" s="2" t="s">
        <v>525</v>
      </c>
      <c r="F103" s="2" t="s">
        <v>526</v>
      </c>
      <c r="G103" s="2" t="s">
        <v>527</v>
      </c>
    </row>
    <row r="104" spans="2:7" ht="30" x14ac:dyDescent="0.25">
      <c r="B104" s="2" t="s">
        <v>528</v>
      </c>
      <c r="C104" s="2">
        <v>102</v>
      </c>
      <c r="D104" s="2" t="s">
        <v>529</v>
      </c>
      <c r="E104" s="2" t="s">
        <v>530</v>
      </c>
      <c r="F104" s="2" t="s">
        <v>531</v>
      </c>
      <c r="G104" s="2" t="s">
        <v>532</v>
      </c>
    </row>
    <row r="105" spans="2:7" ht="30" x14ac:dyDescent="0.25">
      <c r="B105" s="2" t="s">
        <v>533</v>
      </c>
      <c r="C105" s="2">
        <v>103</v>
      </c>
      <c r="D105" s="2" t="s">
        <v>534</v>
      </c>
      <c r="E105" s="2" t="s">
        <v>535</v>
      </c>
      <c r="F105" s="2" t="s">
        <v>536</v>
      </c>
      <c r="G105" s="2" t="s">
        <v>537</v>
      </c>
    </row>
    <row r="106" spans="2:7" ht="30" x14ac:dyDescent="0.25">
      <c r="B106" s="2" t="s">
        <v>538</v>
      </c>
      <c r="C106" s="2">
        <v>104</v>
      </c>
      <c r="D106" s="2" t="s">
        <v>539</v>
      </c>
      <c r="E106" s="2" t="s">
        <v>540</v>
      </c>
      <c r="F106" s="2" t="s">
        <v>541</v>
      </c>
      <c r="G106" s="2" t="s">
        <v>542</v>
      </c>
    </row>
    <row r="107" spans="2:7" x14ac:dyDescent="0.25">
      <c r="B107" s="2" t="s">
        <v>543</v>
      </c>
      <c r="C107" s="2">
        <v>105</v>
      </c>
      <c r="D107" s="2" t="s">
        <v>544</v>
      </c>
      <c r="E107" s="2" t="s">
        <v>545</v>
      </c>
      <c r="F107" s="2" t="s">
        <v>546</v>
      </c>
      <c r="G107" s="2" t="s">
        <v>547</v>
      </c>
    </row>
    <row r="108" spans="2:7" ht="30" x14ac:dyDescent="0.25">
      <c r="B108" s="2" t="s">
        <v>548</v>
      </c>
      <c r="C108" s="2">
        <v>106</v>
      </c>
      <c r="D108" s="2" t="s">
        <v>549</v>
      </c>
      <c r="E108" s="2" t="s">
        <v>550</v>
      </c>
      <c r="F108" s="2" t="s">
        <v>551</v>
      </c>
      <c r="G108" s="2" t="s">
        <v>552</v>
      </c>
    </row>
    <row r="109" spans="2:7" ht="30" x14ac:dyDescent="0.25">
      <c r="B109" s="2" t="s">
        <v>553</v>
      </c>
      <c r="C109" s="2">
        <v>107</v>
      </c>
      <c r="D109" s="2" t="s">
        <v>554</v>
      </c>
      <c r="E109" s="2" t="s">
        <v>555</v>
      </c>
      <c r="F109" s="2" t="s">
        <v>556</v>
      </c>
      <c r="G109" s="2" t="s">
        <v>557</v>
      </c>
    </row>
    <row r="110" spans="2:7" ht="30" x14ac:dyDescent="0.25">
      <c r="B110" s="2" t="s">
        <v>558</v>
      </c>
      <c r="C110" s="2">
        <v>108</v>
      </c>
      <c r="D110" s="2" t="s">
        <v>559</v>
      </c>
      <c r="E110" s="2" t="s">
        <v>560</v>
      </c>
      <c r="F110" s="2" t="s">
        <v>561</v>
      </c>
      <c r="G110" s="2" t="s">
        <v>562</v>
      </c>
    </row>
    <row r="111" spans="2:7" ht="30" x14ac:dyDescent="0.25">
      <c r="B111" s="2" t="s">
        <v>563</v>
      </c>
      <c r="C111" s="2">
        <v>109</v>
      </c>
      <c r="D111" s="2" t="s">
        <v>564</v>
      </c>
      <c r="E111" s="2" t="s">
        <v>565</v>
      </c>
      <c r="F111" s="2" t="s">
        <v>566</v>
      </c>
      <c r="G111" s="2" t="s">
        <v>567</v>
      </c>
    </row>
    <row r="112" spans="2:7" ht="30" x14ac:dyDescent="0.25">
      <c r="B112" s="2" t="s">
        <v>568</v>
      </c>
      <c r="C112" s="2">
        <v>110</v>
      </c>
      <c r="D112" s="2" t="s">
        <v>569</v>
      </c>
      <c r="E112" s="2" t="s">
        <v>570</v>
      </c>
      <c r="F112" s="2" t="s">
        <v>571</v>
      </c>
      <c r="G112" s="2" t="s">
        <v>572</v>
      </c>
    </row>
    <row r="113" spans="2:7" ht="30" x14ac:dyDescent="0.25">
      <c r="B113" s="2" t="s">
        <v>573</v>
      </c>
      <c r="C113" s="2">
        <v>111</v>
      </c>
      <c r="D113" s="2" t="s">
        <v>574</v>
      </c>
      <c r="E113" s="2" t="s">
        <v>575</v>
      </c>
      <c r="F113" s="2" t="s">
        <v>576</v>
      </c>
      <c r="G113" s="2" t="s">
        <v>577</v>
      </c>
    </row>
    <row r="114" spans="2:7" ht="30" x14ac:dyDescent="0.25">
      <c r="B114" s="2" t="s">
        <v>578</v>
      </c>
      <c r="C114" s="2">
        <v>112</v>
      </c>
      <c r="D114" s="2" t="s">
        <v>579</v>
      </c>
      <c r="E114" s="2" t="s">
        <v>580</v>
      </c>
      <c r="F114" s="2" t="s">
        <v>581</v>
      </c>
      <c r="G114" s="2" t="s">
        <v>582</v>
      </c>
    </row>
    <row r="115" spans="2:7" ht="30" x14ac:dyDescent="0.25">
      <c r="B115" s="2" t="s">
        <v>583</v>
      </c>
      <c r="C115" s="2">
        <v>113</v>
      </c>
      <c r="D115" s="2" t="s">
        <v>584</v>
      </c>
      <c r="E115" s="2" t="s">
        <v>585</v>
      </c>
      <c r="F115" s="2" t="s">
        <v>586</v>
      </c>
      <c r="G115" s="2" t="s">
        <v>587</v>
      </c>
    </row>
    <row r="116" spans="2:7" ht="30" x14ac:dyDescent="0.25">
      <c r="B116" s="2" t="s">
        <v>588</v>
      </c>
      <c r="C116" s="2">
        <v>114</v>
      </c>
      <c r="D116" s="2" t="s">
        <v>589</v>
      </c>
      <c r="E116" s="2" t="s">
        <v>590</v>
      </c>
      <c r="F116" s="2" t="s">
        <v>591</v>
      </c>
      <c r="G116" s="2" t="s">
        <v>592</v>
      </c>
    </row>
    <row r="117" spans="2:7" ht="30" x14ac:dyDescent="0.25">
      <c r="B117" s="2" t="s">
        <v>593</v>
      </c>
      <c r="C117" s="2">
        <v>115</v>
      </c>
      <c r="D117" s="2" t="s">
        <v>594</v>
      </c>
      <c r="E117" s="2" t="s">
        <v>595</v>
      </c>
      <c r="F117" s="2" t="s">
        <v>596</v>
      </c>
      <c r="G117" s="2" t="s">
        <v>597</v>
      </c>
    </row>
    <row r="118" spans="2:7" ht="30" x14ac:dyDescent="0.25">
      <c r="B118" s="2" t="s">
        <v>598</v>
      </c>
      <c r="C118" s="2">
        <v>116</v>
      </c>
      <c r="D118" s="2" t="s">
        <v>599</v>
      </c>
      <c r="E118" s="2" t="s">
        <v>600</v>
      </c>
      <c r="F118" s="2" t="s">
        <v>601</v>
      </c>
      <c r="G118" s="2" t="s">
        <v>602</v>
      </c>
    </row>
    <row r="119" spans="2:7" ht="30" x14ac:dyDescent="0.25">
      <c r="B119" s="2" t="s">
        <v>603</v>
      </c>
      <c r="C119" s="2">
        <v>117</v>
      </c>
      <c r="D119" s="2" t="s">
        <v>604</v>
      </c>
      <c r="E119" s="2" t="s">
        <v>605</v>
      </c>
      <c r="F119" s="2" t="s">
        <v>606</v>
      </c>
      <c r="G119" s="2" t="s">
        <v>607</v>
      </c>
    </row>
    <row r="120" spans="2:7" ht="30" x14ac:dyDescent="0.25">
      <c r="B120" s="2" t="s">
        <v>608</v>
      </c>
      <c r="C120" s="2">
        <v>118</v>
      </c>
      <c r="D120" s="2" t="s">
        <v>609</v>
      </c>
      <c r="E120" s="2" t="s">
        <v>610</v>
      </c>
      <c r="F120" s="2" t="s">
        <v>611</v>
      </c>
      <c r="G120" s="2" t="s">
        <v>612</v>
      </c>
    </row>
    <row r="121" spans="2:7" ht="30" x14ac:dyDescent="0.25">
      <c r="B121" s="2" t="s">
        <v>613</v>
      </c>
      <c r="C121" s="2">
        <v>119</v>
      </c>
      <c r="D121" s="2" t="s">
        <v>614</v>
      </c>
      <c r="E121" s="2" t="s">
        <v>615</v>
      </c>
      <c r="F121" s="2" t="s">
        <v>616</v>
      </c>
      <c r="G121" s="2" t="s">
        <v>617</v>
      </c>
    </row>
    <row r="122" spans="2:7" ht="30" x14ac:dyDescent="0.25">
      <c r="B122" s="2" t="s">
        <v>618</v>
      </c>
      <c r="C122" s="2">
        <v>120</v>
      </c>
      <c r="D122" s="2" t="s">
        <v>619</v>
      </c>
      <c r="E122" s="2" t="s">
        <v>56</v>
      </c>
      <c r="F122" s="2" t="s">
        <v>620</v>
      </c>
      <c r="G122" s="2" t="s">
        <v>621</v>
      </c>
    </row>
    <row r="123" spans="2:7" ht="30" x14ac:dyDescent="0.25">
      <c r="B123" s="2" t="s">
        <v>622</v>
      </c>
      <c r="C123" s="2">
        <v>121</v>
      </c>
      <c r="D123" s="2" t="s">
        <v>623</v>
      </c>
      <c r="E123" s="2" t="s">
        <v>624</v>
      </c>
      <c r="F123" s="2" t="s">
        <v>625</v>
      </c>
      <c r="G123" s="2" t="s">
        <v>626</v>
      </c>
    </row>
    <row r="124" spans="2:7" ht="30" x14ac:dyDescent="0.25">
      <c r="B124" s="2" t="s">
        <v>627</v>
      </c>
      <c r="C124" s="2">
        <v>122</v>
      </c>
      <c r="D124" s="2" t="s">
        <v>628</v>
      </c>
      <c r="E124" s="2" t="s">
        <v>629</v>
      </c>
      <c r="F124" s="2" t="s">
        <v>630</v>
      </c>
      <c r="G124" s="2" t="s">
        <v>631</v>
      </c>
    </row>
    <row r="125" spans="2:7" ht="30" x14ac:dyDescent="0.25">
      <c r="B125" s="2" t="s">
        <v>632</v>
      </c>
      <c r="C125" s="2">
        <v>123</v>
      </c>
      <c r="D125" s="2" t="s">
        <v>633</v>
      </c>
      <c r="E125" s="2" t="s">
        <v>634</v>
      </c>
      <c r="F125" s="2" t="s">
        <v>635</v>
      </c>
      <c r="G125" s="2" t="s">
        <v>636</v>
      </c>
    </row>
    <row r="126" spans="2:7" ht="30" x14ac:dyDescent="0.25">
      <c r="B126" s="2" t="s">
        <v>637</v>
      </c>
      <c r="C126" s="2">
        <v>124</v>
      </c>
      <c r="D126" s="2" t="s">
        <v>638</v>
      </c>
      <c r="E126" s="2" t="s">
        <v>639</v>
      </c>
      <c r="F126" s="2" t="s">
        <v>640</v>
      </c>
      <c r="G126" s="2" t="s">
        <v>641</v>
      </c>
    </row>
    <row r="127" spans="2:7" ht="30" x14ac:dyDescent="0.25">
      <c r="B127" s="2" t="s">
        <v>642</v>
      </c>
      <c r="C127" s="2">
        <v>125</v>
      </c>
      <c r="D127" s="2" t="s">
        <v>643</v>
      </c>
      <c r="E127" s="2" t="s">
        <v>644</v>
      </c>
      <c r="F127" s="2" t="s">
        <v>645</v>
      </c>
      <c r="G127" s="2" t="s">
        <v>646</v>
      </c>
    </row>
    <row r="128" spans="2:7" ht="30" x14ac:dyDescent="0.25">
      <c r="B128" s="2" t="s">
        <v>647</v>
      </c>
      <c r="C128" s="2">
        <v>126</v>
      </c>
      <c r="D128" s="2" t="s">
        <v>648</v>
      </c>
      <c r="E128" s="2" t="s">
        <v>649</v>
      </c>
      <c r="F128" s="2" t="s">
        <v>650</v>
      </c>
      <c r="G128" s="2" t="s">
        <v>651</v>
      </c>
    </row>
    <row r="129" spans="2:7" ht="30" x14ac:dyDescent="0.25">
      <c r="B129" s="2" t="s">
        <v>652</v>
      </c>
      <c r="C129" s="2">
        <v>127</v>
      </c>
      <c r="D129" s="2" t="s">
        <v>653</v>
      </c>
      <c r="E129" s="2" t="s">
        <v>654</v>
      </c>
      <c r="F129" s="2" t="s">
        <v>655</v>
      </c>
      <c r="G129" s="2" t="s">
        <v>656</v>
      </c>
    </row>
    <row r="130" spans="2:7" ht="30" x14ac:dyDescent="0.25">
      <c r="B130" s="2" t="s">
        <v>657</v>
      </c>
      <c r="C130" s="2">
        <v>128</v>
      </c>
      <c r="D130" s="2" t="s">
        <v>658</v>
      </c>
      <c r="E130" s="2" t="s">
        <v>659</v>
      </c>
      <c r="F130" s="2" t="s">
        <v>660</v>
      </c>
      <c r="G130" s="2" t="s">
        <v>661</v>
      </c>
    </row>
    <row r="131" spans="2:7" ht="30" x14ac:dyDescent="0.25">
      <c r="B131" s="2" t="s">
        <v>662</v>
      </c>
      <c r="C131" s="2">
        <v>129</v>
      </c>
      <c r="D131" s="2" t="s">
        <v>663</v>
      </c>
      <c r="E131" s="2" t="s">
        <v>664</v>
      </c>
      <c r="F131" s="2" t="s">
        <v>665</v>
      </c>
      <c r="G131" s="2" t="s">
        <v>666</v>
      </c>
    </row>
    <row r="132" spans="2:7" ht="30" x14ac:dyDescent="0.25">
      <c r="B132" s="2" t="s">
        <v>667</v>
      </c>
      <c r="C132" s="2">
        <v>130</v>
      </c>
      <c r="D132" s="2" t="s">
        <v>668</v>
      </c>
      <c r="E132" s="2" t="s">
        <v>669</v>
      </c>
      <c r="F132" s="2" t="s">
        <v>670</v>
      </c>
      <c r="G132" s="2" t="s">
        <v>671</v>
      </c>
    </row>
    <row r="133" spans="2:7" ht="30" x14ac:dyDescent="0.25">
      <c r="B133" s="2" t="s">
        <v>672</v>
      </c>
      <c r="C133" s="2">
        <v>131</v>
      </c>
      <c r="D133" s="2" t="s">
        <v>673</v>
      </c>
      <c r="E133" s="2" t="s">
        <v>674</v>
      </c>
      <c r="F133" s="2" t="s">
        <v>675</v>
      </c>
      <c r="G133" s="2" t="s">
        <v>676</v>
      </c>
    </row>
    <row r="134" spans="2:7" ht="30" x14ac:dyDescent="0.25">
      <c r="B134" s="2" t="s">
        <v>677</v>
      </c>
      <c r="C134" s="2">
        <v>132</v>
      </c>
      <c r="D134" s="2" t="s">
        <v>678</v>
      </c>
      <c r="E134" s="2" t="s">
        <v>679</v>
      </c>
      <c r="F134" s="2" t="s">
        <v>680</v>
      </c>
      <c r="G134" s="2" t="s">
        <v>681</v>
      </c>
    </row>
    <row r="135" spans="2:7" ht="30" x14ac:dyDescent="0.25">
      <c r="B135" s="2" t="s">
        <v>682</v>
      </c>
      <c r="C135" s="2">
        <v>133</v>
      </c>
      <c r="D135" s="2" t="s">
        <v>683</v>
      </c>
      <c r="E135" s="2" t="s">
        <v>684</v>
      </c>
      <c r="F135" s="2" t="s">
        <v>685</v>
      </c>
      <c r="G135" s="2" t="s">
        <v>686</v>
      </c>
    </row>
    <row r="136" spans="2:7" ht="30" x14ac:dyDescent="0.25">
      <c r="B136" s="2" t="s">
        <v>687</v>
      </c>
      <c r="C136" s="2">
        <v>134</v>
      </c>
      <c r="D136" s="2" t="s">
        <v>688</v>
      </c>
      <c r="E136" s="2" t="s">
        <v>689</v>
      </c>
      <c r="F136" s="2" t="s">
        <v>690</v>
      </c>
      <c r="G136" s="2" t="s">
        <v>691</v>
      </c>
    </row>
    <row r="137" spans="2:7" ht="30" x14ac:dyDescent="0.25">
      <c r="B137" s="2" t="s">
        <v>692</v>
      </c>
      <c r="C137" s="2">
        <v>135</v>
      </c>
      <c r="D137" s="2" t="s">
        <v>693</v>
      </c>
      <c r="E137" s="2" t="s">
        <v>56</v>
      </c>
      <c r="F137" s="2" t="s">
        <v>694</v>
      </c>
      <c r="G137" s="2" t="s">
        <v>695</v>
      </c>
    </row>
    <row r="138" spans="2:7" ht="45" x14ac:dyDescent="0.25">
      <c r="B138" s="2" t="s">
        <v>696</v>
      </c>
      <c r="C138" s="2">
        <v>136</v>
      </c>
      <c r="D138" s="2" t="s">
        <v>697</v>
      </c>
      <c r="E138" s="2" t="s">
        <v>56</v>
      </c>
      <c r="F138" s="2" t="s">
        <v>698</v>
      </c>
      <c r="G138" s="2" t="s">
        <v>699</v>
      </c>
    </row>
    <row r="139" spans="2:7" ht="30" x14ac:dyDescent="0.25">
      <c r="B139" s="2" t="s">
        <v>700</v>
      </c>
      <c r="C139" s="2">
        <v>137</v>
      </c>
      <c r="D139" s="2" t="s">
        <v>701</v>
      </c>
      <c r="E139" s="2" t="s">
        <v>56</v>
      </c>
      <c r="F139" s="2" t="s">
        <v>702</v>
      </c>
      <c r="G139" s="2" t="s">
        <v>703</v>
      </c>
    </row>
    <row r="140" spans="2:7" ht="30" x14ac:dyDescent="0.25">
      <c r="B140" s="2" t="s">
        <v>704</v>
      </c>
      <c r="C140" s="2">
        <v>138</v>
      </c>
      <c r="D140" s="2" t="s">
        <v>705</v>
      </c>
      <c r="E140" s="2" t="s">
        <v>706</v>
      </c>
      <c r="F140" s="2" t="s">
        <v>707</v>
      </c>
      <c r="G140" s="2" t="s">
        <v>708</v>
      </c>
    </row>
    <row r="141" spans="2:7" ht="30" x14ac:dyDescent="0.25">
      <c r="B141" s="2" t="s">
        <v>709</v>
      </c>
      <c r="C141" s="2">
        <v>139</v>
      </c>
      <c r="D141" s="2" t="s">
        <v>710</v>
      </c>
      <c r="E141" s="2" t="s">
        <v>711</v>
      </c>
      <c r="F141" s="2" t="s">
        <v>712</v>
      </c>
      <c r="G141" s="2" t="s">
        <v>713</v>
      </c>
    </row>
    <row r="142" spans="2:7" ht="30" x14ac:dyDescent="0.25">
      <c r="B142" s="2" t="s">
        <v>714</v>
      </c>
      <c r="C142" s="2">
        <v>140</v>
      </c>
      <c r="D142" s="2" t="s">
        <v>715</v>
      </c>
      <c r="E142" s="2" t="s">
        <v>716</v>
      </c>
      <c r="F142" s="2" t="s">
        <v>717</v>
      </c>
      <c r="G142" s="2" t="s">
        <v>718</v>
      </c>
    </row>
    <row r="143" spans="2:7" ht="30" x14ac:dyDescent="0.25">
      <c r="B143" s="2" t="s">
        <v>719</v>
      </c>
      <c r="C143" s="2">
        <v>141</v>
      </c>
      <c r="D143" s="2" t="s">
        <v>720</v>
      </c>
      <c r="E143" s="2" t="s">
        <v>56</v>
      </c>
      <c r="F143" s="2" t="s">
        <v>721</v>
      </c>
      <c r="G143" s="2" t="s">
        <v>722</v>
      </c>
    </row>
    <row r="144" spans="2:7" ht="30" x14ac:dyDescent="0.25">
      <c r="B144" s="2" t="s">
        <v>723</v>
      </c>
      <c r="C144" s="2">
        <v>142</v>
      </c>
      <c r="D144" s="2" t="s">
        <v>724</v>
      </c>
      <c r="E144" s="2" t="s">
        <v>56</v>
      </c>
      <c r="F144" s="2" t="s">
        <v>725</v>
      </c>
      <c r="G144" s="2" t="s">
        <v>726</v>
      </c>
    </row>
    <row r="145" spans="2:7" ht="30" x14ac:dyDescent="0.25">
      <c r="B145" s="2" t="s">
        <v>727</v>
      </c>
      <c r="C145" s="2">
        <v>143</v>
      </c>
      <c r="D145" s="2" t="s">
        <v>728</v>
      </c>
      <c r="E145" s="2" t="s">
        <v>729</v>
      </c>
      <c r="F145" s="2" t="s">
        <v>730</v>
      </c>
      <c r="G145" s="2" t="s">
        <v>731</v>
      </c>
    </row>
    <row r="146" spans="2:7" ht="30" x14ac:dyDescent="0.25">
      <c r="B146" s="2" t="s">
        <v>732</v>
      </c>
      <c r="C146" s="2">
        <v>144</v>
      </c>
      <c r="D146" s="2" t="s">
        <v>733</v>
      </c>
      <c r="E146" s="2" t="s">
        <v>734</v>
      </c>
      <c r="F146" s="2" t="s">
        <v>735</v>
      </c>
      <c r="G146" s="2" t="s">
        <v>736</v>
      </c>
    </row>
    <row r="147" spans="2:7" ht="30" x14ac:dyDescent="0.25">
      <c r="B147" s="2" t="s">
        <v>737</v>
      </c>
      <c r="C147" s="2">
        <v>145</v>
      </c>
      <c r="D147" s="2" t="s">
        <v>738</v>
      </c>
      <c r="E147" s="2" t="s">
        <v>56</v>
      </c>
      <c r="F147" s="2" t="s">
        <v>739</v>
      </c>
      <c r="G147" s="2" t="s">
        <v>740</v>
      </c>
    </row>
    <row r="148" spans="2:7" ht="30" x14ac:dyDescent="0.25">
      <c r="B148" s="2" t="s">
        <v>741</v>
      </c>
      <c r="C148" s="2">
        <v>146</v>
      </c>
      <c r="D148" s="2" t="s">
        <v>742</v>
      </c>
      <c r="E148" s="2" t="s">
        <v>743</v>
      </c>
      <c r="F148" s="2" t="s">
        <v>744</v>
      </c>
      <c r="G148" s="2" t="s">
        <v>745</v>
      </c>
    </row>
    <row r="149" spans="2:7" ht="30" x14ac:dyDescent="0.25">
      <c r="B149" s="2" t="s">
        <v>746</v>
      </c>
      <c r="C149" s="2">
        <v>147</v>
      </c>
      <c r="D149" s="2" t="s">
        <v>747</v>
      </c>
      <c r="E149" s="2" t="s">
        <v>56</v>
      </c>
      <c r="F149" s="2" t="s">
        <v>748</v>
      </c>
      <c r="G149" s="2" t="s">
        <v>749</v>
      </c>
    </row>
    <row r="150" spans="2:7" ht="30" x14ac:dyDescent="0.25">
      <c r="B150" s="2" t="s">
        <v>750</v>
      </c>
      <c r="C150" s="2">
        <v>148</v>
      </c>
      <c r="D150" s="2" t="s">
        <v>751</v>
      </c>
      <c r="E150" s="2" t="s">
        <v>56</v>
      </c>
      <c r="F150" s="2" t="s">
        <v>752</v>
      </c>
      <c r="G150" s="2" t="s">
        <v>753</v>
      </c>
    </row>
    <row r="151" spans="2:7" ht="30" x14ac:dyDescent="0.25">
      <c r="B151" s="2" t="s">
        <v>754</v>
      </c>
      <c r="C151" s="2">
        <v>149</v>
      </c>
      <c r="D151" s="2" t="s">
        <v>755</v>
      </c>
      <c r="E151" s="2" t="s">
        <v>56</v>
      </c>
      <c r="F151" s="2" t="s">
        <v>756</v>
      </c>
      <c r="G151" s="2" t="s">
        <v>757</v>
      </c>
    </row>
    <row r="152" spans="2:7" ht="30" x14ac:dyDescent="0.25">
      <c r="B152" s="2" t="s">
        <v>758</v>
      </c>
      <c r="C152" s="2">
        <v>150</v>
      </c>
      <c r="D152" s="2" t="s">
        <v>759</v>
      </c>
      <c r="E152" s="2" t="s">
        <v>760</v>
      </c>
      <c r="F152" s="2" t="s">
        <v>761</v>
      </c>
      <c r="G152" s="2" t="s">
        <v>762</v>
      </c>
    </row>
    <row r="153" spans="2:7" ht="30" x14ac:dyDescent="0.25">
      <c r="B153" s="2" t="s">
        <v>763</v>
      </c>
      <c r="C153" s="2">
        <v>151</v>
      </c>
      <c r="D153" s="2" t="s">
        <v>764</v>
      </c>
      <c r="E153" s="2" t="s">
        <v>765</v>
      </c>
      <c r="F153" s="2" t="s">
        <v>766</v>
      </c>
      <c r="G153" s="2" t="s">
        <v>767</v>
      </c>
    </row>
    <row r="154" spans="2:7" ht="30" x14ac:dyDescent="0.25">
      <c r="B154" s="2" t="s">
        <v>768</v>
      </c>
      <c r="C154" s="2">
        <v>152</v>
      </c>
      <c r="D154" s="2" t="s">
        <v>769</v>
      </c>
      <c r="E154" s="2" t="s">
        <v>770</v>
      </c>
      <c r="F154" s="2" t="s">
        <v>771</v>
      </c>
      <c r="G154" s="2" t="s">
        <v>772</v>
      </c>
    </row>
    <row r="155" spans="2:7" ht="30" x14ac:dyDescent="0.25">
      <c r="B155" s="2" t="s">
        <v>773</v>
      </c>
      <c r="C155" s="2">
        <v>153</v>
      </c>
      <c r="D155" s="2" t="s">
        <v>774</v>
      </c>
      <c r="E155" s="2" t="s">
        <v>56</v>
      </c>
      <c r="F155" s="2" t="s">
        <v>775</v>
      </c>
      <c r="G155" s="2" t="s">
        <v>776</v>
      </c>
    </row>
    <row r="156" spans="2:7" ht="30" x14ac:dyDescent="0.25">
      <c r="B156" s="2" t="s">
        <v>777</v>
      </c>
      <c r="C156" s="2">
        <v>154</v>
      </c>
      <c r="D156" s="2" t="s">
        <v>778</v>
      </c>
      <c r="E156" s="2" t="s">
        <v>56</v>
      </c>
      <c r="F156" s="2" t="s">
        <v>779</v>
      </c>
      <c r="G156" s="2" t="s">
        <v>780</v>
      </c>
    </row>
    <row r="157" spans="2:7" ht="30" x14ac:dyDescent="0.25">
      <c r="B157" s="2" t="s">
        <v>781</v>
      </c>
      <c r="C157" s="2">
        <v>155</v>
      </c>
      <c r="D157" s="2" t="s">
        <v>782</v>
      </c>
      <c r="E157" s="2" t="s">
        <v>56</v>
      </c>
      <c r="F157" s="2" t="s">
        <v>783</v>
      </c>
      <c r="G157" s="2" t="s">
        <v>784</v>
      </c>
    </row>
    <row r="158" spans="2:7" ht="30" x14ac:dyDescent="0.25">
      <c r="B158" s="2" t="s">
        <v>785</v>
      </c>
      <c r="C158" s="2">
        <v>156</v>
      </c>
      <c r="D158" s="2" t="s">
        <v>786</v>
      </c>
      <c r="E158" s="2" t="s">
        <v>787</v>
      </c>
      <c r="F158" s="2" t="s">
        <v>788</v>
      </c>
      <c r="G158" s="2" t="s">
        <v>789</v>
      </c>
    </row>
    <row r="159" spans="2:7" ht="30" x14ac:dyDescent="0.25">
      <c r="B159" s="2" t="s">
        <v>790</v>
      </c>
      <c r="C159" s="2">
        <v>157</v>
      </c>
      <c r="D159" s="2" t="s">
        <v>791</v>
      </c>
      <c r="E159" s="2" t="s">
        <v>792</v>
      </c>
      <c r="F159" s="2" t="s">
        <v>793</v>
      </c>
      <c r="G159" s="2" t="s">
        <v>794</v>
      </c>
    </row>
    <row r="160" spans="2:7" ht="30" x14ac:dyDescent="0.25">
      <c r="B160" s="2" t="s">
        <v>795</v>
      </c>
      <c r="C160" s="2">
        <v>158</v>
      </c>
      <c r="D160" s="2" t="s">
        <v>796</v>
      </c>
      <c r="E160" s="2" t="s">
        <v>797</v>
      </c>
      <c r="F160" s="2" t="s">
        <v>798</v>
      </c>
      <c r="G160" s="2" t="s">
        <v>799</v>
      </c>
    </row>
    <row r="161" spans="2:7" ht="30" x14ac:dyDescent="0.25">
      <c r="B161" s="2" t="s">
        <v>800</v>
      </c>
      <c r="C161" s="2">
        <v>159</v>
      </c>
      <c r="D161" s="2" t="s">
        <v>801</v>
      </c>
      <c r="E161" s="2" t="s">
        <v>802</v>
      </c>
      <c r="F161" s="2" t="s">
        <v>803</v>
      </c>
      <c r="G161" s="2" t="s">
        <v>804</v>
      </c>
    </row>
    <row r="162" spans="2:7" ht="30" x14ac:dyDescent="0.25">
      <c r="B162" s="2" t="s">
        <v>805</v>
      </c>
      <c r="C162" s="2">
        <v>160</v>
      </c>
      <c r="D162" s="2" t="s">
        <v>806</v>
      </c>
      <c r="E162" s="2" t="s">
        <v>807</v>
      </c>
      <c r="F162" s="2" t="s">
        <v>808</v>
      </c>
      <c r="G162" s="2" t="s">
        <v>809</v>
      </c>
    </row>
    <row r="163" spans="2:7" ht="30" x14ac:dyDescent="0.25">
      <c r="B163" s="2" t="s">
        <v>810</v>
      </c>
      <c r="C163" s="2">
        <v>161</v>
      </c>
      <c r="D163" s="2" t="s">
        <v>811</v>
      </c>
      <c r="E163" s="2" t="s">
        <v>812</v>
      </c>
      <c r="F163" s="2" t="s">
        <v>813</v>
      </c>
      <c r="G163" s="2" t="s">
        <v>814</v>
      </c>
    </row>
    <row r="164" spans="2:7" ht="30" x14ac:dyDescent="0.25">
      <c r="B164" s="2" t="s">
        <v>815</v>
      </c>
      <c r="C164" s="2">
        <v>162</v>
      </c>
      <c r="D164" s="2" t="s">
        <v>816</v>
      </c>
      <c r="E164" s="2" t="s">
        <v>56</v>
      </c>
      <c r="F164" s="2" t="s">
        <v>817</v>
      </c>
      <c r="G164" s="2" t="s">
        <v>818</v>
      </c>
    </row>
    <row r="165" spans="2:7" ht="30" x14ac:dyDescent="0.25">
      <c r="B165" s="2" t="s">
        <v>819</v>
      </c>
      <c r="C165" s="2">
        <v>163</v>
      </c>
      <c r="D165" s="2" t="s">
        <v>820</v>
      </c>
      <c r="E165" s="2" t="s">
        <v>821</v>
      </c>
      <c r="F165" s="2" t="s">
        <v>822</v>
      </c>
      <c r="G165" s="2" t="s">
        <v>823</v>
      </c>
    </row>
    <row r="166" spans="2:7" ht="30" x14ac:dyDescent="0.25">
      <c r="B166" s="2" t="s">
        <v>824</v>
      </c>
      <c r="C166" s="2">
        <v>164</v>
      </c>
      <c r="D166" s="2" t="s">
        <v>825</v>
      </c>
      <c r="E166" s="2" t="s">
        <v>826</v>
      </c>
      <c r="F166" s="2" t="s">
        <v>827</v>
      </c>
      <c r="G166" s="2" t="s">
        <v>828</v>
      </c>
    </row>
    <row r="167" spans="2:7" ht="30" x14ac:dyDescent="0.25">
      <c r="B167" s="2" t="s">
        <v>829</v>
      </c>
      <c r="C167" s="2">
        <v>165</v>
      </c>
      <c r="D167" s="2" t="s">
        <v>830</v>
      </c>
      <c r="E167" s="2" t="s">
        <v>831</v>
      </c>
      <c r="F167" s="2" t="s">
        <v>832</v>
      </c>
      <c r="G167" s="2" t="s">
        <v>833</v>
      </c>
    </row>
    <row r="168" spans="2:7" x14ac:dyDescent="0.25">
      <c r="B168" s="2" t="s">
        <v>834</v>
      </c>
      <c r="C168" s="2">
        <v>166</v>
      </c>
      <c r="D168" s="2" t="s">
        <v>835</v>
      </c>
      <c r="E168" s="2" t="s">
        <v>836</v>
      </c>
      <c r="F168" s="2" t="s">
        <v>837</v>
      </c>
      <c r="G168" s="2" t="s">
        <v>838</v>
      </c>
    </row>
    <row r="169" spans="2:7" ht="30" x14ac:dyDescent="0.25">
      <c r="B169" s="2" t="s">
        <v>839</v>
      </c>
      <c r="C169" s="2">
        <v>167</v>
      </c>
      <c r="D169" s="2" t="s">
        <v>840</v>
      </c>
      <c r="E169" s="2" t="s">
        <v>841</v>
      </c>
      <c r="F169" s="2" t="s">
        <v>842</v>
      </c>
      <c r="G169" s="2" t="s">
        <v>843</v>
      </c>
    </row>
    <row r="170" spans="2:7" ht="30" x14ac:dyDescent="0.25">
      <c r="B170" s="2" t="s">
        <v>844</v>
      </c>
      <c r="C170" s="2">
        <v>168</v>
      </c>
      <c r="D170" s="2" t="s">
        <v>845</v>
      </c>
      <c r="E170" s="2" t="s">
        <v>846</v>
      </c>
      <c r="F170" s="2" t="s">
        <v>847</v>
      </c>
      <c r="G170" s="2" t="s">
        <v>848</v>
      </c>
    </row>
    <row r="171" spans="2:7" ht="30" x14ac:dyDescent="0.25">
      <c r="B171" s="2" t="s">
        <v>849</v>
      </c>
      <c r="C171" s="2">
        <v>169</v>
      </c>
      <c r="D171" s="2" t="s">
        <v>850</v>
      </c>
      <c r="E171" s="2" t="s">
        <v>851</v>
      </c>
      <c r="F171" s="2" t="s">
        <v>852</v>
      </c>
      <c r="G171" s="2" t="s">
        <v>853</v>
      </c>
    </row>
    <row r="172" spans="2:7" ht="30" x14ac:dyDescent="0.25">
      <c r="B172" s="2" t="s">
        <v>854</v>
      </c>
      <c r="C172" s="2">
        <v>170</v>
      </c>
      <c r="D172" s="2" t="s">
        <v>855</v>
      </c>
      <c r="E172" s="2" t="s">
        <v>856</v>
      </c>
      <c r="F172" s="2" t="s">
        <v>857</v>
      </c>
      <c r="G172" s="2" t="s">
        <v>858</v>
      </c>
    </row>
    <row r="173" spans="2:7" ht="30" x14ac:dyDescent="0.25">
      <c r="B173" s="2" t="s">
        <v>859</v>
      </c>
      <c r="C173" s="2">
        <v>171</v>
      </c>
      <c r="D173" s="2" t="s">
        <v>860</v>
      </c>
      <c r="E173" s="2" t="s">
        <v>56</v>
      </c>
      <c r="F173" s="2" t="s">
        <v>861</v>
      </c>
      <c r="G173" s="2" t="s">
        <v>862</v>
      </c>
    </row>
    <row r="174" spans="2:7" ht="30" x14ac:dyDescent="0.25">
      <c r="B174" s="2" t="s">
        <v>863</v>
      </c>
      <c r="C174" s="2">
        <v>172</v>
      </c>
      <c r="D174" s="2" t="s">
        <v>864</v>
      </c>
      <c r="E174" s="2" t="s">
        <v>865</v>
      </c>
      <c r="F174" s="2" t="s">
        <v>866</v>
      </c>
      <c r="G174" s="2" t="s">
        <v>867</v>
      </c>
    </row>
    <row r="175" spans="2:7" x14ac:dyDescent="0.25">
      <c r="B175" s="2" t="s">
        <v>868</v>
      </c>
      <c r="C175" s="2">
        <v>173</v>
      </c>
      <c r="D175" s="2" t="s">
        <v>869</v>
      </c>
      <c r="E175" s="2" t="s">
        <v>870</v>
      </c>
      <c r="F175" s="2" t="s">
        <v>871</v>
      </c>
      <c r="G175" s="2" t="s">
        <v>872</v>
      </c>
    </row>
    <row r="176" spans="2:7" ht="30" x14ac:dyDescent="0.25">
      <c r="B176" s="2" t="s">
        <v>873</v>
      </c>
      <c r="C176" s="2">
        <v>174</v>
      </c>
      <c r="D176" s="2" t="s">
        <v>874</v>
      </c>
      <c r="E176" s="2" t="s">
        <v>875</v>
      </c>
      <c r="F176" s="2" t="s">
        <v>876</v>
      </c>
      <c r="G176" s="2" t="s">
        <v>877</v>
      </c>
    </row>
    <row r="177" spans="2:7" ht="30" x14ac:dyDescent="0.25">
      <c r="B177" s="2" t="s">
        <v>878</v>
      </c>
      <c r="C177" s="2">
        <v>175</v>
      </c>
      <c r="D177" s="2" t="s">
        <v>879</v>
      </c>
      <c r="E177" s="2" t="s">
        <v>880</v>
      </c>
      <c r="F177" s="2" t="s">
        <v>881</v>
      </c>
      <c r="G177" s="2" t="s">
        <v>882</v>
      </c>
    </row>
    <row r="178" spans="2:7" ht="30" x14ac:dyDescent="0.25">
      <c r="B178" s="2" t="s">
        <v>883</v>
      </c>
      <c r="C178" s="2">
        <v>176</v>
      </c>
      <c r="D178" s="2" t="s">
        <v>884</v>
      </c>
      <c r="E178" s="2" t="s">
        <v>56</v>
      </c>
      <c r="F178" s="2" t="s">
        <v>885</v>
      </c>
      <c r="G178" s="2" t="s">
        <v>886</v>
      </c>
    </row>
    <row r="179" spans="2:7" ht="30" x14ac:dyDescent="0.25">
      <c r="B179" s="2" t="s">
        <v>887</v>
      </c>
      <c r="C179" s="2">
        <v>177</v>
      </c>
      <c r="D179" s="2" t="s">
        <v>888</v>
      </c>
      <c r="E179" s="2" t="s">
        <v>889</v>
      </c>
      <c r="F179" s="2" t="s">
        <v>890</v>
      </c>
      <c r="G179" s="2" t="s">
        <v>891</v>
      </c>
    </row>
    <row r="180" spans="2:7" ht="30" x14ac:dyDescent="0.25">
      <c r="B180" s="2" t="s">
        <v>892</v>
      </c>
      <c r="C180" s="2">
        <v>178</v>
      </c>
      <c r="D180" s="2" t="s">
        <v>893</v>
      </c>
      <c r="E180" s="2" t="s">
        <v>894</v>
      </c>
      <c r="F180" s="2" t="s">
        <v>895</v>
      </c>
      <c r="G180" s="2" t="s">
        <v>896</v>
      </c>
    </row>
    <row r="181" spans="2:7" ht="30" x14ac:dyDescent="0.25">
      <c r="B181" s="2" t="s">
        <v>897</v>
      </c>
      <c r="C181" s="2">
        <v>179</v>
      </c>
      <c r="D181" s="2" t="s">
        <v>898</v>
      </c>
      <c r="E181" s="2" t="s">
        <v>56</v>
      </c>
      <c r="F181" s="2" t="s">
        <v>899</v>
      </c>
      <c r="G181" s="2" t="s">
        <v>900</v>
      </c>
    </row>
    <row r="182" spans="2:7" ht="30" x14ac:dyDescent="0.25">
      <c r="B182" s="2" t="s">
        <v>901</v>
      </c>
      <c r="C182" s="2">
        <v>180</v>
      </c>
      <c r="D182" s="2" t="s">
        <v>902</v>
      </c>
      <c r="E182" s="2" t="s">
        <v>903</v>
      </c>
      <c r="F182" s="2" t="s">
        <v>904</v>
      </c>
      <c r="G182" s="2" t="s">
        <v>905</v>
      </c>
    </row>
    <row r="183" spans="2:7" ht="30" x14ac:dyDescent="0.25">
      <c r="B183" s="2" t="s">
        <v>906</v>
      </c>
      <c r="C183" s="2">
        <v>181</v>
      </c>
      <c r="D183" s="2" t="s">
        <v>907</v>
      </c>
      <c r="E183" s="2" t="s">
        <v>908</v>
      </c>
      <c r="F183" s="2" t="s">
        <v>909</v>
      </c>
      <c r="G183" s="2" t="s">
        <v>910</v>
      </c>
    </row>
    <row r="184" spans="2:7" ht="30" x14ac:dyDescent="0.25">
      <c r="B184" s="2" t="s">
        <v>911</v>
      </c>
      <c r="C184" s="2">
        <v>182</v>
      </c>
      <c r="D184" s="2" t="s">
        <v>912</v>
      </c>
      <c r="E184" s="2" t="s">
        <v>913</v>
      </c>
      <c r="F184" s="2" t="s">
        <v>914</v>
      </c>
      <c r="G184" s="2" t="s">
        <v>915</v>
      </c>
    </row>
    <row r="185" spans="2:7" ht="30" x14ac:dyDescent="0.25">
      <c r="B185" s="2" t="s">
        <v>916</v>
      </c>
      <c r="C185" s="2">
        <v>183</v>
      </c>
      <c r="D185" s="2" t="s">
        <v>917</v>
      </c>
      <c r="E185" s="2" t="s">
        <v>918</v>
      </c>
      <c r="F185" s="2" t="s">
        <v>919</v>
      </c>
      <c r="G185" s="2" t="s">
        <v>920</v>
      </c>
    </row>
    <row r="186" spans="2:7" ht="30" x14ac:dyDescent="0.25">
      <c r="B186" s="2" t="s">
        <v>921</v>
      </c>
      <c r="C186" s="2">
        <v>184</v>
      </c>
      <c r="D186" s="2" t="s">
        <v>922</v>
      </c>
      <c r="E186" s="2" t="s">
        <v>923</v>
      </c>
      <c r="F186" s="2" t="s">
        <v>924</v>
      </c>
      <c r="G186" s="2" t="s">
        <v>925</v>
      </c>
    </row>
    <row r="187" spans="2:7" ht="30" x14ac:dyDescent="0.25">
      <c r="B187" s="2" t="s">
        <v>926</v>
      </c>
      <c r="C187" s="2">
        <v>185</v>
      </c>
      <c r="D187" s="2" t="s">
        <v>927</v>
      </c>
      <c r="E187" s="2" t="s">
        <v>928</v>
      </c>
      <c r="F187" s="2" t="s">
        <v>929</v>
      </c>
      <c r="G187" s="2" t="s">
        <v>930</v>
      </c>
    </row>
    <row r="188" spans="2:7" ht="30" x14ac:dyDescent="0.25">
      <c r="B188" s="2" t="s">
        <v>931</v>
      </c>
      <c r="C188" s="2">
        <v>186</v>
      </c>
      <c r="D188" s="2" t="s">
        <v>932</v>
      </c>
      <c r="E188" s="2" t="s">
        <v>933</v>
      </c>
      <c r="F188" s="2" t="s">
        <v>934</v>
      </c>
      <c r="G188" s="2" t="s">
        <v>935</v>
      </c>
    </row>
    <row r="189" spans="2:7" ht="30" x14ac:dyDescent="0.25">
      <c r="B189" s="2" t="s">
        <v>936</v>
      </c>
      <c r="C189" s="2">
        <v>187</v>
      </c>
      <c r="D189" s="2" t="s">
        <v>937</v>
      </c>
      <c r="E189" s="2" t="s">
        <v>938</v>
      </c>
      <c r="F189" s="2" t="s">
        <v>939</v>
      </c>
      <c r="G189" s="2" t="s">
        <v>940</v>
      </c>
    </row>
    <row r="190" spans="2:7" ht="30" x14ac:dyDescent="0.25">
      <c r="B190" s="2" t="s">
        <v>941</v>
      </c>
      <c r="C190" s="2">
        <v>188</v>
      </c>
      <c r="D190" s="2" t="s">
        <v>942</v>
      </c>
      <c r="E190" s="2" t="s">
        <v>943</v>
      </c>
      <c r="F190" s="2" t="s">
        <v>944</v>
      </c>
      <c r="G190" s="2" t="s">
        <v>945</v>
      </c>
    </row>
    <row r="191" spans="2:7" ht="30" x14ac:dyDescent="0.25">
      <c r="B191" s="2" t="s">
        <v>946</v>
      </c>
      <c r="C191" s="2">
        <v>189</v>
      </c>
      <c r="D191" s="2" t="s">
        <v>947</v>
      </c>
      <c r="E191" s="2" t="s">
        <v>948</v>
      </c>
      <c r="F191" s="2" t="s">
        <v>949</v>
      </c>
      <c r="G191" s="2" t="s">
        <v>950</v>
      </c>
    </row>
    <row r="192" spans="2:7" ht="30" x14ac:dyDescent="0.25">
      <c r="B192" s="2" t="s">
        <v>951</v>
      </c>
      <c r="C192" s="2">
        <v>190</v>
      </c>
      <c r="D192" s="2" t="s">
        <v>952</v>
      </c>
      <c r="E192" s="2" t="s">
        <v>56</v>
      </c>
      <c r="F192" s="2" t="s">
        <v>953</v>
      </c>
      <c r="G192" s="2" t="s">
        <v>954</v>
      </c>
    </row>
    <row r="193" spans="2:7" x14ac:dyDescent="0.25">
      <c r="B193" s="2" t="s">
        <v>955</v>
      </c>
      <c r="C193" s="2">
        <v>191</v>
      </c>
      <c r="D193" s="2" t="s">
        <v>956</v>
      </c>
      <c r="E193" s="2" t="s">
        <v>957</v>
      </c>
      <c r="F193" s="2" t="s">
        <v>958</v>
      </c>
      <c r="G193" s="2" t="s">
        <v>959</v>
      </c>
    </row>
    <row r="194" spans="2:7" ht="30" x14ac:dyDescent="0.25">
      <c r="B194" s="2" t="s">
        <v>960</v>
      </c>
      <c r="C194" s="2">
        <v>192</v>
      </c>
      <c r="D194" s="2" t="s">
        <v>961</v>
      </c>
      <c r="E194" s="2" t="s">
        <v>962</v>
      </c>
      <c r="F194" s="2" t="s">
        <v>963</v>
      </c>
      <c r="G194" s="2" t="s">
        <v>964</v>
      </c>
    </row>
    <row r="195" spans="2:7" ht="30" x14ac:dyDescent="0.25">
      <c r="B195" s="2" t="s">
        <v>965</v>
      </c>
      <c r="C195" s="2">
        <v>193</v>
      </c>
      <c r="D195" s="2" t="s">
        <v>966</v>
      </c>
      <c r="E195" s="2" t="s">
        <v>967</v>
      </c>
      <c r="F195" s="2" t="s">
        <v>968</v>
      </c>
      <c r="G195" s="2" t="s">
        <v>969</v>
      </c>
    </row>
    <row r="196" spans="2:7" ht="30" x14ac:dyDescent="0.25">
      <c r="B196" s="2" t="s">
        <v>970</v>
      </c>
      <c r="C196" s="2">
        <v>194</v>
      </c>
      <c r="D196" s="2" t="s">
        <v>971</v>
      </c>
      <c r="E196" s="2" t="s">
        <v>972</v>
      </c>
      <c r="F196" s="2" t="s">
        <v>973</v>
      </c>
      <c r="G196" s="2" t="s">
        <v>974</v>
      </c>
    </row>
    <row r="197" spans="2:7" ht="30" x14ac:dyDescent="0.25">
      <c r="B197" s="2" t="s">
        <v>975</v>
      </c>
      <c r="C197" s="2">
        <v>195</v>
      </c>
      <c r="D197" s="2" t="s">
        <v>976</v>
      </c>
      <c r="E197" s="2" t="s">
        <v>972</v>
      </c>
      <c r="F197" s="2" t="s">
        <v>977</v>
      </c>
      <c r="G197" s="2" t="s">
        <v>978</v>
      </c>
    </row>
    <row r="198" spans="2:7" x14ac:dyDescent="0.25">
      <c r="B198" s="2" t="s">
        <v>979</v>
      </c>
      <c r="C198" s="2">
        <v>196</v>
      </c>
      <c r="D198" s="2" t="s">
        <v>980</v>
      </c>
      <c r="E198" s="2" t="s">
        <v>981</v>
      </c>
      <c r="F198" s="2" t="s">
        <v>982</v>
      </c>
      <c r="G198" s="2" t="s">
        <v>983</v>
      </c>
    </row>
    <row r="199" spans="2:7" ht="30" x14ac:dyDescent="0.25">
      <c r="B199" s="2" t="s">
        <v>984</v>
      </c>
      <c r="C199" s="2">
        <v>197</v>
      </c>
      <c r="D199" s="2" t="s">
        <v>985</v>
      </c>
      <c r="E199" s="2" t="s">
        <v>986</v>
      </c>
      <c r="F199" s="2" t="s">
        <v>987</v>
      </c>
      <c r="G199" s="2" t="s">
        <v>988</v>
      </c>
    </row>
    <row r="200" spans="2:7" ht="30" x14ac:dyDescent="0.25">
      <c r="B200" s="2" t="s">
        <v>989</v>
      </c>
      <c r="C200" s="2">
        <v>198</v>
      </c>
      <c r="D200" s="2" t="s">
        <v>990</v>
      </c>
      <c r="E200" s="2" t="s">
        <v>991</v>
      </c>
      <c r="F200" s="2" t="s">
        <v>992</v>
      </c>
      <c r="G200" s="2" t="s">
        <v>993</v>
      </c>
    </row>
    <row r="201" spans="2:7" x14ac:dyDescent="0.25">
      <c r="B201" s="2" t="s">
        <v>994</v>
      </c>
      <c r="C201" s="2">
        <v>199</v>
      </c>
      <c r="D201" s="2" t="s">
        <v>995</v>
      </c>
      <c r="E201" s="2" t="s">
        <v>996</v>
      </c>
      <c r="F201" s="2" t="s">
        <v>997</v>
      </c>
      <c r="G201" s="2" t="s">
        <v>998</v>
      </c>
    </row>
    <row r="202" spans="2:7" ht="30" x14ac:dyDescent="0.25">
      <c r="B202" s="2" t="s">
        <v>999</v>
      </c>
      <c r="C202" s="2">
        <v>200</v>
      </c>
      <c r="D202" s="2" t="s">
        <v>1000</v>
      </c>
      <c r="E202" s="2" t="s">
        <v>1001</v>
      </c>
      <c r="F202" s="2" t="s">
        <v>1002</v>
      </c>
      <c r="G202" s="2" t="s">
        <v>1003</v>
      </c>
    </row>
    <row r="203" spans="2:7" ht="30" x14ac:dyDescent="0.25">
      <c r="B203" s="2" t="s">
        <v>1004</v>
      </c>
      <c r="C203" s="2">
        <v>201</v>
      </c>
      <c r="D203" s="2" t="s">
        <v>1005</v>
      </c>
      <c r="E203" s="2" t="s">
        <v>1006</v>
      </c>
      <c r="F203" s="2" t="s">
        <v>1007</v>
      </c>
      <c r="G203" s="2" t="s">
        <v>1008</v>
      </c>
    </row>
    <row r="204" spans="2:7" ht="30" x14ac:dyDescent="0.25">
      <c r="B204" s="2" t="s">
        <v>1009</v>
      </c>
      <c r="C204" s="2">
        <v>202</v>
      </c>
      <c r="D204" s="2" t="s">
        <v>1010</v>
      </c>
      <c r="E204" s="2" t="s">
        <v>1011</v>
      </c>
      <c r="F204" s="2" t="s">
        <v>1012</v>
      </c>
      <c r="G204" s="2" t="s">
        <v>1013</v>
      </c>
    </row>
    <row r="205" spans="2:7" x14ac:dyDescent="0.25">
      <c r="B205" s="2" t="s">
        <v>1014</v>
      </c>
      <c r="C205" s="2">
        <v>203</v>
      </c>
      <c r="D205" s="2" t="s">
        <v>1015</v>
      </c>
      <c r="E205" s="2" t="s">
        <v>1016</v>
      </c>
      <c r="F205" s="2" t="s">
        <v>1017</v>
      </c>
      <c r="G205" s="2" t="s">
        <v>1018</v>
      </c>
    </row>
    <row r="206" spans="2:7" x14ac:dyDescent="0.25">
      <c r="B206" s="2" t="s">
        <v>1019</v>
      </c>
      <c r="C206" s="2">
        <v>204</v>
      </c>
      <c r="D206" s="2" t="s">
        <v>1020</v>
      </c>
      <c r="E206" s="2" t="s">
        <v>1021</v>
      </c>
      <c r="F206" s="2" t="s">
        <v>1022</v>
      </c>
      <c r="G206" s="2" t="s">
        <v>1023</v>
      </c>
    </row>
    <row r="207" spans="2:7" ht="30" x14ac:dyDescent="0.25">
      <c r="B207" s="2" t="s">
        <v>1024</v>
      </c>
      <c r="C207" s="2">
        <v>205</v>
      </c>
      <c r="D207" s="2" t="s">
        <v>1025</v>
      </c>
      <c r="E207" s="2" t="s">
        <v>1026</v>
      </c>
      <c r="F207" s="2" t="s">
        <v>1027</v>
      </c>
      <c r="G207" s="2" t="s">
        <v>1028</v>
      </c>
    </row>
    <row r="208" spans="2:7" ht="30" x14ac:dyDescent="0.25">
      <c r="B208" s="2" t="s">
        <v>1029</v>
      </c>
      <c r="C208" s="2">
        <v>206</v>
      </c>
      <c r="D208" s="2" t="s">
        <v>1030</v>
      </c>
      <c r="E208" s="2" t="s">
        <v>1031</v>
      </c>
      <c r="F208" s="2" t="s">
        <v>1032</v>
      </c>
      <c r="G208" s="2" t="s">
        <v>1033</v>
      </c>
    </row>
    <row r="209" spans="2:7" x14ac:dyDescent="0.25">
      <c r="B209" s="2" t="s">
        <v>1034</v>
      </c>
      <c r="C209" s="2">
        <v>207</v>
      </c>
      <c r="D209" s="2" t="s">
        <v>1035</v>
      </c>
      <c r="E209" s="2" t="s">
        <v>1036</v>
      </c>
      <c r="F209" s="2" t="s">
        <v>1037</v>
      </c>
      <c r="G209" s="2" t="s">
        <v>1038</v>
      </c>
    </row>
    <row r="210" spans="2:7" ht="30" x14ac:dyDescent="0.25">
      <c r="B210" s="2" t="s">
        <v>1039</v>
      </c>
      <c r="C210" s="2">
        <v>208</v>
      </c>
      <c r="D210" s="2" t="s">
        <v>1040</v>
      </c>
      <c r="E210" s="2" t="s">
        <v>1041</v>
      </c>
      <c r="F210" s="2" t="s">
        <v>1042</v>
      </c>
      <c r="G210" s="2" t="s">
        <v>1043</v>
      </c>
    </row>
    <row r="211" spans="2:7" x14ac:dyDescent="0.25">
      <c r="B211" s="2" t="s">
        <v>1044</v>
      </c>
      <c r="C211" s="2">
        <v>209</v>
      </c>
      <c r="D211" s="2" t="s">
        <v>1045</v>
      </c>
      <c r="E211" s="2" t="s">
        <v>1046</v>
      </c>
      <c r="F211" s="2" t="s">
        <v>1047</v>
      </c>
      <c r="G211" s="2" t="s">
        <v>1048</v>
      </c>
    </row>
    <row r="212" spans="2:7" ht="30" x14ac:dyDescent="0.25">
      <c r="B212" s="2" t="s">
        <v>1049</v>
      </c>
      <c r="C212" s="2">
        <v>210</v>
      </c>
      <c r="D212" s="2" t="s">
        <v>1050</v>
      </c>
      <c r="E212" s="2" t="s">
        <v>1051</v>
      </c>
      <c r="F212" s="2" t="s">
        <v>1052</v>
      </c>
      <c r="G212" s="2" t="s">
        <v>1053</v>
      </c>
    </row>
    <row r="213" spans="2:7" ht="30" x14ac:dyDescent="0.25">
      <c r="B213" s="2" t="s">
        <v>1054</v>
      </c>
      <c r="C213" s="2">
        <v>211</v>
      </c>
      <c r="D213" s="2" t="s">
        <v>1055</v>
      </c>
      <c r="E213" s="2" t="s">
        <v>1056</v>
      </c>
      <c r="F213" s="2" t="s">
        <v>1057</v>
      </c>
      <c r="G213" s="2" t="s">
        <v>1058</v>
      </c>
    </row>
    <row r="214" spans="2:7" ht="30" x14ac:dyDescent="0.25">
      <c r="B214" s="2" t="s">
        <v>1059</v>
      </c>
      <c r="C214" s="2">
        <v>212</v>
      </c>
      <c r="D214" s="2" t="s">
        <v>1060</v>
      </c>
      <c r="E214" s="2" t="s">
        <v>1061</v>
      </c>
      <c r="F214" s="2" t="s">
        <v>1062</v>
      </c>
      <c r="G214" s="2" t="s">
        <v>1063</v>
      </c>
    </row>
    <row r="215" spans="2:7" x14ac:dyDescent="0.25">
      <c r="B215" s="2" t="s">
        <v>1064</v>
      </c>
      <c r="C215" s="2">
        <v>213</v>
      </c>
      <c r="D215" s="2" t="s">
        <v>1065</v>
      </c>
      <c r="E215" s="2" t="s">
        <v>1066</v>
      </c>
      <c r="F215" s="2" t="s">
        <v>1067</v>
      </c>
      <c r="G215" s="2" t="s">
        <v>1068</v>
      </c>
    </row>
    <row r="216" spans="2:7" ht="30" x14ac:dyDescent="0.25">
      <c r="B216" s="2" t="s">
        <v>1069</v>
      </c>
      <c r="C216" s="2">
        <v>214</v>
      </c>
      <c r="D216" s="2" t="s">
        <v>1070</v>
      </c>
      <c r="E216" s="2" t="s">
        <v>1071</v>
      </c>
      <c r="F216" s="2" t="s">
        <v>1072</v>
      </c>
      <c r="G216" s="2" t="s">
        <v>1073</v>
      </c>
    </row>
    <row r="217" spans="2:7" x14ac:dyDescent="0.25">
      <c r="B217" s="2" t="s">
        <v>1074</v>
      </c>
      <c r="C217" s="2">
        <v>215</v>
      </c>
      <c r="D217" s="2" t="s">
        <v>1075</v>
      </c>
      <c r="E217" s="2" t="s">
        <v>1076</v>
      </c>
      <c r="F217" s="2" t="s">
        <v>1077</v>
      </c>
      <c r="G217" s="2" t="s">
        <v>1078</v>
      </c>
    </row>
    <row r="218" spans="2:7" ht="30" x14ac:dyDescent="0.25">
      <c r="B218" s="2" t="s">
        <v>1079</v>
      </c>
      <c r="C218" s="2">
        <v>216</v>
      </c>
      <c r="D218" s="2" t="s">
        <v>1080</v>
      </c>
      <c r="E218" s="2" t="s">
        <v>1081</v>
      </c>
      <c r="F218" s="2" t="s">
        <v>1082</v>
      </c>
      <c r="G218" s="2" t="s">
        <v>1083</v>
      </c>
    </row>
    <row r="219" spans="2:7" x14ac:dyDescent="0.25">
      <c r="B219" s="2" t="s">
        <v>1084</v>
      </c>
      <c r="C219" s="2">
        <v>217</v>
      </c>
      <c r="D219" s="2" t="s">
        <v>1085</v>
      </c>
      <c r="E219" s="2" t="s">
        <v>1086</v>
      </c>
      <c r="F219" s="2" t="s">
        <v>1087</v>
      </c>
      <c r="G219" s="2" t="s">
        <v>1088</v>
      </c>
    </row>
    <row r="220" spans="2:7" ht="30" x14ac:dyDescent="0.25">
      <c r="B220" s="2" t="s">
        <v>1089</v>
      </c>
      <c r="C220" s="2">
        <v>218</v>
      </c>
      <c r="D220" s="2" t="s">
        <v>1090</v>
      </c>
      <c r="E220" s="2" t="s">
        <v>1091</v>
      </c>
      <c r="F220" s="2" t="s">
        <v>1092</v>
      </c>
      <c r="G220" s="2" t="s">
        <v>1093</v>
      </c>
    </row>
    <row r="221" spans="2:7" ht="30" x14ac:dyDescent="0.25">
      <c r="B221" s="2" t="s">
        <v>1094</v>
      </c>
      <c r="C221" s="2">
        <v>219</v>
      </c>
      <c r="D221" s="2" t="s">
        <v>1095</v>
      </c>
      <c r="E221" s="2" t="s">
        <v>1096</v>
      </c>
      <c r="F221" s="2" t="s">
        <v>1097</v>
      </c>
      <c r="G221" s="2" t="s">
        <v>1098</v>
      </c>
    </row>
    <row r="222" spans="2:7" ht="30" x14ac:dyDescent="0.25">
      <c r="B222" s="2" t="s">
        <v>1099</v>
      </c>
      <c r="C222" s="2">
        <v>220</v>
      </c>
      <c r="D222" s="2" t="s">
        <v>1100</v>
      </c>
      <c r="E222" s="2" t="s">
        <v>1096</v>
      </c>
      <c r="F222" s="2" t="s">
        <v>1101</v>
      </c>
      <c r="G222" s="2" t="s">
        <v>1102</v>
      </c>
    </row>
    <row r="223" spans="2:7" ht="30" x14ac:dyDescent="0.25">
      <c r="B223" s="2" t="s">
        <v>1103</v>
      </c>
      <c r="C223" s="2">
        <v>221</v>
      </c>
      <c r="D223" s="2" t="s">
        <v>1104</v>
      </c>
      <c r="E223" s="2" t="s">
        <v>1105</v>
      </c>
      <c r="F223" s="2" t="s">
        <v>1106</v>
      </c>
      <c r="G223" s="2" t="s">
        <v>1107</v>
      </c>
    </row>
    <row r="224" spans="2:7" ht="30" x14ac:dyDescent="0.25">
      <c r="B224" s="2" t="s">
        <v>1108</v>
      </c>
      <c r="C224" s="2">
        <v>222</v>
      </c>
      <c r="D224" s="2" t="s">
        <v>1109</v>
      </c>
      <c r="E224" s="2" t="s">
        <v>1110</v>
      </c>
      <c r="F224" s="2" t="s">
        <v>1111</v>
      </c>
      <c r="G224" s="2" t="str">
        <f>".0"</f>
        <v>.0</v>
      </c>
    </row>
    <row r="225" spans="2:7" ht="30" x14ac:dyDescent="0.25">
      <c r="B225" s="2" t="s">
        <v>1112</v>
      </c>
      <c r="C225" s="2">
        <v>223</v>
      </c>
      <c r="D225" s="2" t="s">
        <v>1113</v>
      </c>
      <c r="E225" s="2" t="s">
        <v>1114</v>
      </c>
      <c r="F225" s="2" t="s">
        <v>1115</v>
      </c>
      <c r="G225" s="2" t="s">
        <v>1257</v>
      </c>
    </row>
    <row r="226" spans="2:7" ht="30" x14ac:dyDescent="0.25">
      <c r="B226" s="2" t="s">
        <v>1116</v>
      </c>
      <c r="C226" s="2">
        <v>224</v>
      </c>
      <c r="D226" s="2" t="s">
        <v>1117</v>
      </c>
      <c r="E226" s="2" t="s">
        <v>1118</v>
      </c>
      <c r="F226" s="2" t="s">
        <v>1119</v>
      </c>
      <c r="G226" s="2" t="s">
        <v>1258</v>
      </c>
    </row>
    <row r="227" spans="2:7" ht="30" x14ac:dyDescent="0.25">
      <c r="B227" s="2" t="s">
        <v>1120</v>
      </c>
      <c r="C227" s="2">
        <v>225</v>
      </c>
      <c r="D227" s="2" t="s">
        <v>1121</v>
      </c>
      <c r="E227" s="2" t="s">
        <v>1122</v>
      </c>
      <c r="F227" s="2" t="s">
        <v>1123</v>
      </c>
      <c r="G227" s="2" t="s">
        <v>1259</v>
      </c>
    </row>
    <row r="228" spans="2:7" ht="30" x14ac:dyDescent="0.25">
      <c r="B228" s="2" t="s">
        <v>1124</v>
      </c>
      <c r="C228" s="2">
        <v>226</v>
      </c>
      <c r="D228" s="2" t="s">
        <v>1125</v>
      </c>
      <c r="E228" s="2" t="s">
        <v>1126</v>
      </c>
      <c r="F228" s="2" t="s">
        <v>1127</v>
      </c>
      <c r="G228" s="2" t="s">
        <v>1260</v>
      </c>
    </row>
    <row r="229" spans="2:7" ht="30" x14ac:dyDescent="0.25">
      <c r="B229" s="2" t="s">
        <v>1128</v>
      </c>
      <c r="C229" s="2">
        <v>227</v>
      </c>
      <c r="D229" s="2" t="s">
        <v>1129</v>
      </c>
      <c r="E229" s="2" t="s">
        <v>1130</v>
      </c>
      <c r="F229" s="2" t="s">
        <v>1131</v>
      </c>
      <c r="G229" s="2" t="s">
        <v>1261</v>
      </c>
    </row>
    <row r="230" spans="2:7" ht="30" x14ac:dyDescent="0.25">
      <c r="B230" s="2" t="s">
        <v>1132</v>
      </c>
      <c r="C230" s="2">
        <v>228</v>
      </c>
      <c r="D230" s="2" t="s">
        <v>1133</v>
      </c>
      <c r="E230" s="2" t="s">
        <v>1134</v>
      </c>
      <c r="F230" s="2" t="s">
        <v>1135</v>
      </c>
      <c r="G230" s="2" t="s">
        <v>1262</v>
      </c>
    </row>
    <row r="231" spans="2:7" ht="30" x14ac:dyDescent="0.25">
      <c r="B231" s="2" t="s">
        <v>1136</v>
      </c>
      <c r="C231" s="2">
        <v>229</v>
      </c>
      <c r="D231" s="2" t="s">
        <v>1137</v>
      </c>
      <c r="E231" s="2" t="s">
        <v>1138</v>
      </c>
      <c r="F231" s="2" t="s">
        <v>1139</v>
      </c>
      <c r="G231" s="2" t="s">
        <v>1263</v>
      </c>
    </row>
    <row r="232" spans="2:7" ht="30" x14ac:dyDescent="0.25">
      <c r="B232" s="2" t="s">
        <v>1140</v>
      </c>
      <c r="C232" s="2">
        <v>230</v>
      </c>
      <c r="D232" s="2" t="s">
        <v>1141</v>
      </c>
      <c r="E232" s="2" t="s">
        <v>1142</v>
      </c>
      <c r="F232" s="2" t="s">
        <v>1143</v>
      </c>
      <c r="G232" s="2" t="s">
        <v>1264</v>
      </c>
    </row>
    <row r="233" spans="2:7" x14ac:dyDescent="0.25">
      <c r="B233" s="2" t="s">
        <v>1144</v>
      </c>
      <c r="C233" s="2">
        <v>231</v>
      </c>
      <c r="D233" s="2" t="s">
        <v>1145</v>
      </c>
      <c r="E233" s="2" t="s">
        <v>1146</v>
      </c>
      <c r="F233" s="2" t="s">
        <v>1147</v>
      </c>
      <c r="G233" s="2" t="s">
        <v>1265</v>
      </c>
    </row>
    <row r="234" spans="2:7" ht="30" x14ac:dyDescent="0.25">
      <c r="B234" s="2" t="s">
        <v>1148</v>
      </c>
      <c r="C234" s="2">
        <v>232</v>
      </c>
      <c r="D234" s="2" t="s">
        <v>1149</v>
      </c>
      <c r="E234" s="2" t="s">
        <v>1150</v>
      </c>
      <c r="F234" s="2" t="s">
        <v>1151</v>
      </c>
      <c r="G234" s="2" t="s">
        <v>1152</v>
      </c>
    </row>
    <row r="235" spans="2:7" ht="30" x14ac:dyDescent="0.25">
      <c r="B235" s="2" t="s">
        <v>1153</v>
      </c>
      <c r="C235" s="2">
        <v>233</v>
      </c>
      <c r="D235" s="2" t="s">
        <v>1154</v>
      </c>
      <c r="E235" s="2" t="s">
        <v>1155</v>
      </c>
      <c r="F235" s="2" t="s">
        <v>1156</v>
      </c>
      <c r="G235" s="2" t="s">
        <v>1157</v>
      </c>
    </row>
    <row r="236" spans="2:7" ht="30" x14ac:dyDescent="0.25">
      <c r="B236" s="2" t="s">
        <v>1158</v>
      </c>
      <c r="C236" s="2">
        <v>234</v>
      </c>
      <c r="D236" s="2" t="s">
        <v>1159</v>
      </c>
      <c r="E236" s="2" t="s">
        <v>1160</v>
      </c>
      <c r="F236" s="2" t="s">
        <v>1161</v>
      </c>
      <c r="G236" s="2" t="s">
        <v>1162</v>
      </c>
    </row>
    <row r="237" spans="2:7" ht="30" x14ac:dyDescent="0.25">
      <c r="B237" s="2" t="s">
        <v>1163</v>
      </c>
      <c r="C237" s="2">
        <v>235</v>
      </c>
      <c r="D237" s="2" t="s">
        <v>1164</v>
      </c>
      <c r="E237" s="2" t="s">
        <v>1165</v>
      </c>
      <c r="F237" s="2" t="s">
        <v>1166</v>
      </c>
      <c r="G237" s="2" t="s">
        <v>1167</v>
      </c>
    </row>
    <row r="238" spans="2:7" ht="30" x14ac:dyDescent="0.25">
      <c r="B238" s="2" t="s">
        <v>1168</v>
      </c>
      <c r="C238" s="2">
        <v>236</v>
      </c>
      <c r="D238" s="2" t="s">
        <v>1169</v>
      </c>
      <c r="E238" s="2" t="s">
        <v>1170</v>
      </c>
      <c r="F238" s="2" t="s">
        <v>1171</v>
      </c>
      <c r="G238" s="2" t="s">
        <v>1247</v>
      </c>
    </row>
    <row r="239" spans="2:7" ht="30" x14ac:dyDescent="0.25">
      <c r="B239" s="2" t="s">
        <v>1172</v>
      </c>
      <c r="C239" s="2">
        <v>237</v>
      </c>
      <c r="D239" s="2" t="s">
        <v>1173</v>
      </c>
      <c r="E239" s="2" t="s">
        <v>1174</v>
      </c>
      <c r="F239" s="2" t="s">
        <v>1175</v>
      </c>
      <c r="G239" s="2" t="s">
        <v>1248</v>
      </c>
    </row>
    <row r="240" spans="2:7" ht="30" x14ac:dyDescent="0.25">
      <c r="B240" s="2" t="s">
        <v>1176</v>
      </c>
      <c r="C240" s="2">
        <v>238</v>
      </c>
      <c r="D240" s="2" t="s">
        <v>1177</v>
      </c>
      <c r="E240" s="2" t="s">
        <v>1178</v>
      </c>
      <c r="F240" s="2" t="s">
        <v>1179</v>
      </c>
      <c r="G240" s="2" t="s">
        <v>1249</v>
      </c>
    </row>
    <row r="241" spans="2:7" x14ac:dyDescent="0.25">
      <c r="B241" s="2" t="s">
        <v>1180</v>
      </c>
      <c r="C241" s="2">
        <v>239</v>
      </c>
      <c r="D241" s="2" t="s">
        <v>1181</v>
      </c>
      <c r="E241" s="2" t="s">
        <v>1182</v>
      </c>
      <c r="F241" s="2" t="s">
        <v>1183</v>
      </c>
      <c r="G241" s="2" t="s">
        <v>1250</v>
      </c>
    </row>
    <row r="242" spans="2:7" ht="30" x14ac:dyDescent="0.25">
      <c r="B242" s="2" t="s">
        <v>1184</v>
      </c>
      <c r="C242" s="2">
        <v>240</v>
      </c>
      <c r="D242" s="2" t="s">
        <v>1185</v>
      </c>
      <c r="E242" s="2" t="s">
        <v>1186</v>
      </c>
      <c r="F242" s="2" t="s">
        <v>1187</v>
      </c>
      <c r="G242" s="2" t="s">
        <v>1251</v>
      </c>
    </row>
    <row r="243" spans="2:7" ht="30" x14ac:dyDescent="0.25">
      <c r="B243" s="2" t="s">
        <v>1188</v>
      </c>
      <c r="C243" s="2">
        <v>241</v>
      </c>
      <c r="D243" s="2" t="s">
        <v>1189</v>
      </c>
      <c r="E243" s="2" t="s">
        <v>1190</v>
      </c>
      <c r="F243" s="2" t="s">
        <v>1191</v>
      </c>
      <c r="G243" s="2" t="s">
        <v>1252</v>
      </c>
    </row>
    <row r="244" spans="2:7" x14ac:dyDescent="0.25">
      <c r="B244" s="2" t="s">
        <v>1192</v>
      </c>
      <c r="C244" s="2">
        <v>242</v>
      </c>
      <c r="D244" s="2" t="s">
        <v>1193</v>
      </c>
      <c r="E244" s="2" t="s">
        <v>1194</v>
      </c>
      <c r="F244" s="2" t="s">
        <v>1195</v>
      </c>
      <c r="G244" s="2" t="s">
        <v>1253</v>
      </c>
    </row>
    <row r="245" spans="2:7" ht="30" x14ac:dyDescent="0.25">
      <c r="B245" s="2" t="s">
        <v>1196</v>
      </c>
      <c r="C245" s="2">
        <v>243</v>
      </c>
      <c r="D245" s="2" t="s">
        <v>1197</v>
      </c>
      <c r="E245" s="2" t="s">
        <v>1198</v>
      </c>
      <c r="F245" s="2" t="s">
        <v>1199</v>
      </c>
      <c r="G245" s="2" t="s">
        <v>1254</v>
      </c>
    </row>
    <row r="246" spans="2:7" x14ac:dyDescent="0.25">
      <c r="B246" s="2" t="s">
        <v>1200</v>
      </c>
      <c r="C246" s="2">
        <v>244</v>
      </c>
      <c r="D246" s="2" t="s">
        <v>1201</v>
      </c>
      <c r="E246" s="2" t="s">
        <v>1202</v>
      </c>
      <c r="F246" s="2" t="s">
        <v>1203</v>
      </c>
      <c r="G246" s="2" t="s">
        <v>1255</v>
      </c>
    </row>
    <row r="247" spans="2:7" ht="30" x14ac:dyDescent="0.25">
      <c r="B247" s="2" t="s">
        <v>1204</v>
      </c>
      <c r="C247" s="2">
        <v>245</v>
      </c>
      <c r="D247" s="2" t="s">
        <v>1205</v>
      </c>
      <c r="E247" s="2" t="s">
        <v>1206</v>
      </c>
      <c r="F247" s="2" t="s">
        <v>1207</v>
      </c>
      <c r="G247" s="2" t="s">
        <v>1256</v>
      </c>
    </row>
    <row r="248" spans="2:7" ht="30" x14ac:dyDescent="0.25">
      <c r="B248" s="2" t="s">
        <v>1208</v>
      </c>
      <c r="C248" s="2">
        <v>246</v>
      </c>
      <c r="D248" s="2" t="s">
        <v>1209</v>
      </c>
      <c r="E248" s="2" t="s">
        <v>1210</v>
      </c>
      <c r="F248" s="2" t="s">
        <v>1211</v>
      </c>
      <c r="G248" s="2">
        <v>19</v>
      </c>
    </row>
    <row r="249" spans="2:7" ht="30" x14ac:dyDescent="0.25">
      <c r="B249" s="2" t="s">
        <v>1212</v>
      </c>
      <c r="C249" s="2">
        <v>247</v>
      </c>
      <c r="D249" s="2" t="s">
        <v>1213</v>
      </c>
      <c r="E249" s="2" t="s">
        <v>1214</v>
      </c>
      <c r="F249" s="2" t="s">
        <v>1215</v>
      </c>
      <c r="G249" s="2">
        <v>29</v>
      </c>
    </row>
    <row r="250" spans="2:7" ht="30" x14ac:dyDescent="0.25">
      <c r="B250" s="2" t="s">
        <v>1216</v>
      </c>
      <c r="C250" s="2">
        <v>248</v>
      </c>
      <c r="D250" s="2" t="s">
        <v>1217</v>
      </c>
      <c r="E250" s="2" t="s">
        <v>1218</v>
      </c>
      <c r="F250" s="2" t="s">
        <v>1219</v>
      </c>
      <c r="G250" s="2">
        <v>39</v>
      </c>
    </row>
    <row r="251" spans="2:7" ht="30" x14ac:dyDescent="0.25">
      <c r="B251" s="2" t="s">
        <v>1220</v>
      </c>
      <c r="C251" s="2">
        <v>249</v>
      </c>
      <c r="D251" s="2" t="s">
        <v>1221</v>
      </c>
      <c r="E251" s="2" t="s">
        <v>1222</v>
      </c>
      <c r="F251" s="2" t="s">
        <v>1223</v>
      </c>
      <c r="G251" s="2">
        <v>49</v>
      </c>
    </row>
    <row r="252" spans="2:7" ht="30" x14ac:dyDescent="0.25">
      <c r="B252" s="2" t="s">
        <v>1224</v>
      </c>
      <c r="C252" s="2">
        <v>250</v>
      </c>
      <c r="D252" s="2" t="s">
        <v>1225</v>
      </c>
      <c r="E252" s="2" t="s">
        <v>1226</v>
      </c>
      <c r="F252" s="2" t="s">
        <v>1227</v>
      </c>
      <c r="G252" s="2">
        <v>59</v>
      </c>
    </row>
    <row r="253" spans="2:7" x14ac:dyDescent="0.25">
      <c r="B253" s="2" t="s">
        <v>1228</v>
      </c>
      <c r="C253" s="2">
        <v>251</v>
      </c>
      <c r="D253" s="2" t="s">
        <v>1229</v>
      </c>
      <c r="E253" s="2" t="s">
        <v>1230</v>
      </c>
      <c r="F253" s="2" t="s">
        <v>1231</v>
      </c>
      <c r="G253" s="2">
        <v>69</v>
      </c>
    </row>
    <row r="254" spans="2:7" ht="30" x14ac:dyDescent="0.25">
      <c r="B254" s="2" t="s">
        <v>1232</v>
      </c>
      <c r="C254" s="2">
        <v>252</v>
      </c>
      <c r="D254" s="2" t="s">
        <v>1233</v>
      </c>
      <c r="E254" s="2" t="s">
        <v>1234</v>
      </c>
      <c r="F254" s="2" t="s">
        <v>1235</v>
      </c>
      <c r="G254" s="2">
        <v>79</v>
      </c>
    </row>
    <row r="255" spans="2:7" ht="30" x14ac:dyDescent="0.25">
      <c r="B255" s="2" t="s">
        <v>1236</v>
      </c>
      <c r="C255" s="2">
        <v>253</v>
      </c>
      <c r="D255" s="2" t="s">
        <v>1237</v>
      </c>
      <c r="E255" s="2" t="s">
        <v>1238</v>
      </c>
      <c r="F255" s="2" t="s">
        <v>1235</v>
      </c>
      <c r="G255" s="2">
        <v>89</v>
      </c>
    </row>
    <row r="256" spans="2:7" ht="30" x14ac:dyDescent="0.25">
      <c r="B256" s="2" t="s">
        <v>1239</v>
      </c>
      <c r="C256" s="2">
        <v>254</v>
      </c>
      <c r="D256" s="2" t="s">
        <v>1233</v>
      </c>
      <c r="E256" s="2" t="s">
        <v>1240</v>
      </c>
      <c r="F256" s="2" t="s">
        <v>1235</v>
      </c>
      <c r="G256" s="2">
        <v>99</v>
      </c>
    </row>
    <row r="257" spans="2:7" ht="30" x14ac:dyDescent="0.25">
      <c r="B257" s="2" t="s">
        <v>1241</v>
      </c>
      <c r="C257" s="2">
        <v>255</v>
      </c>
      <c r="D257" s="2" t="s">
        <v>1242</v>
      </c>
      <c r="E257" s="2" t="s">
        <v>1243</v>
      </c>
      <c r="F257" s="2" t="s">
        <v>1235</v>
      </c>
      <c r="G257" s="2" t="s">
        <v>1244</v>
      </c>
    </row>
    <row r="258" spans="2:7" x14ac:dyDescent="0.25">
      <c r="B258" s="2" t="s">
        <v>1267</v>
      </c>
      <c r="G258" t="s">
        <v>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1"/>
  <sheetViews>
    <sheetView zoomScaleNormal="100" workbookViewId="0">
      <selection activeCell="B3" sqref="B3:C3"/>
    </sheetView>
  </sheetViews>
  <sheetFormatPr defaultRowHeight="15" x14ac:dyDescent="0.25"/>
  <cols>
    <col min="2" max="3" width="9.140625" style="4"/>
    <col min="4" max="4" width="17.7109375" customWidth="1"/>
    <col min="5" max="5" width="10" style="1" customWidth="1"/>
    <col min="6" max="6" width="1.28515625" style="1" customWidth="1"/>
    <col min="7" max="7" width="18.42578125" style="5" customWidth="1"/>
    <col min="8" max="8" width="15.5703125" style="4" customWidth="1"/>
    <col min="9" max="9" width="22.28515625" style="4" customWidth="1"/>
  </cols>
  <sheetData>
    <row r="3" spans="1:9" s="6" customFormat="1" x14ac:dyDescent="0.25">
      <c r="B3" s="7" t="s">
        <v>1285</v>
      </c>
      <c r="C3" s="7"/>
      <c r="D3" s="6" t="s">
        <v>1283</v>
      </c>
      <c r="E3" s="8"/>
      <c r="F3" s="8"/>
      <c r="G3" s="9"/>
      <c r="H3" s="10"/>
      <c r="I3" s="10"/>
    </row>
    <row r="4" spans="1:9" x14ac:dyDescent="0.25">
      <c r="A4">
        <v>138</v>
      </c>
      <c r="B4" s="4" t="s">
        <v>1245</v>
      </c>
      <c r="C4" s="4" t="str">
        <f t="shared" ref="C4:C29" si="0">DEC2HEX(A4)</f>
        <v>8A</v>
      </c>
      <c r="D4" t="s">
        <v>27</v>
      </c>
    </row>
    <row r="5" spans="1:9" x14ac:dyDescent="0.25">
      <c r="A5">
        <v>139</v>
      </c>
      <c r="B5" s="4" t="s">
        <v>1245</v>
      </c>
      <c r="C5" s="4" t="str">
        <f t="shared" si="0"/>
        <v>8B</v>
      </c>
      <c r="D5" t="s">
        <v>0</v>
      </c>
    </row>
    <row r="6" spans="1:9" x14ac:dyDescent="0.25">
      <c r="A6">
        <v>140</v>
      </c>
      <c r="B6" s="4" t="s">
        <v>1245</v>
      </c>
      <c r="C6" s="4" t="str">
        <f t="shared" si="0"/>
        <v>8C</v>
      </c>
      <c r="D6" t="s">
        <v>1</v>
      </c>
    </row>
    <row r="7" spans="1:9" x14ac:dyDescent="0.25">
      <c r="A7">
        <v>141</v>
      </c>
      <c r="B7" s="4" t="s">
        <v>1245</v>
      </c>
      <c r="C7" s="4" t="str">
        <f t="shared" si="0"/>
        <v>8D</v>
      </c>
      <c r="D7" t="s">
        <v>2</v>
      </c>
    </row>
    <row r="8" spans="1:9" x14ac:dyDescent="0.25">
      <c r="A8">
        <v>142</v>
      </c>
      <c r="B8" s="4" t="s">
        <v>1245</v>
      </c>
      <c r="C8" s="4" t="str">
        <f t="shared" si="0"/>
        <v>8E</v>
      </c>
      <c r="D8" t="s">
        <v>3</v>
      </c>
    </row>
    <row r="9" spans="1:9" x14ac:dyDescent="0.25">
      <c r="A9">
        <v>143</v>
      </c>
      <c r="B9" s="4" t="s">
        <v>1245</v>
      </c>
      <c r="C9" s="4" t="str">
        <f t="shared" si="0"/>
        <v>8F</v>
      </c>
      <c r="D9" t="s">
        <v>4</v>
      </c>
    </row>
    <row r="10" spans="1:9" x14ac:dyDescent="0.25">
      <c r="A10">
        <v>144</v>
      </c>
      <c r="B10" s="4" t="s">
        <v>1245</v>
      </c>
      <c r="C10" s="4" t="str">
        <f t="shared" si="0"/>
        <v>90</v>
      </c>
      <c r="D10" t="s">
        <v>26</v>
      </c>
    </row>
    <row r="11" spans="1:9" x14ac:dyDescent="0.25">
      <c r="A11">
        <v>145</v>
      </c>
      <c r="B11" s="4" t="s">
        <v>1245</v>
      </c>
      <c r="C11" s="4" t="str">
        <f t="shared" si="0"/>
        <v>91</v>
      </c>
      <c r="D11" t="s">
        <v>26</v>
      </c>
    </row>
    <row r="12" spans="1:9" x14ac:dyDescent="0.25">
      <c r="A12">
        <v>146</v>
      </c>
      <c r="B12" s="4" t="s">
        <v>1245</v>
      </c>
      <c r="C12" s="4" t="str">
        <f t="shared" si="0"/>
        <v>92</v>
      </c>
      <c r="D12" t="s">
        <v>5</v>
      </c>
    </row>
    <row r="13" spans="1:9" x14ac:dyDescent="0.25">
      <c r="A13">
        <v>147</v>
      </c>
      <c r="B13" s="4" t="s">
        <v>1245</v>
      </c>
      <c r="C13" s="4" t="str">
        <f t="shared" si="0"/>
        <v>93</v>
      </c>
      <c r="D13" t="s">
        <v>5</v>
      </c>
    </row>
    <row r="14" spans="1:9" x14ac:dyDescent="0.25">
      <c r="A14">
        <v>148</v>
      </c>
      <c r="B14" s="4" t="s">
        <v>1245</v>
      </c>
      <c r="C14" s="4" t="str">
        <f t="shared" si="0"/>
        <v>94</v>
      </c>
      <c r="D14" t="s">
        <v>5</v>
      </c>
    </row>
    <row r="15" spans="1:9" x14ac:dyDescent="0.25">
      <c r="A15">
        <v>149</v>
      </c>
      <c r="B15" s="4" t="s">
        <v>1245</v>
      </c>
      <c r="C15" s="4" t="str">
        <f t="shared" si="0"/>
        <v>95</v>
      </c>
      <c r="D15" t="s">
        <v>28</v>
      </c>
    </row>
    <row r="16" spans="1:9" x14ac:dyDescent="0.25">
      <c r="A16">
        <v>150</v>
      </c>
      <c r="B16" s="4" t="s">
        <v>1245</v>
      </c>
      <c r="C16" s="4" t="str">
        <f t="shared" si="0"/>
        <v>96</v>
      </c>
      <c r="D16" t="s">
        <v>28</v>
      </c>
    </row>
    <row r="17" spans="1:6" x14ac:dyDescent="0.25">
      <c r="A17">
        <v>151</v>
      </c>
      <c r="B17" s="4" t="s">
        <v>1245</v>
      </c>
      <c r="C17" s="4" t="str">
        <f t="shared" si="0"/>
        <v>97</v>
      </c>
      <c r="D17" t="s">
        <v>6</v>
      </c>
    </row>
    <row r="18" spans="1:6" x14ac:dyDescent="0.25">
      <c r="A18">
        <v>152</v>
      </c>
      <c r="B18" s="4" t="s">
        <v>1245</v>
      </c>
      <c r="C18" s="4" t="str">
        <f t="shared" si="0"/>
        <v>98</v>
      </c>
      <c r="D18" t="s">
        <v>6</v>
      </c>
    </row>
    <row r="19" spans="1:6" x14ac:dyDescent="0.25">
      <c r="A19">
        <v>153</v>
      </c>
      <c r="B19" s="4" t="s">
        <v>1245</v>
      </c>
      <c r="C19" s="4" t="str">
        <f t="shared" si="0"/>
        <v>99</v>
      </c>
      <c r="D19" t="s">
        <v>7</v>
      </c>
    </row>
    <row r="20" spans="1:6" x14ac:dyDescent="0.25">
      <c r="A20">
        <v>154</v>
      </c>
      <c r="B20" s="4" t="s">
        <v>1245</v>
      </c>
      <c r="C20" s="4" t="str">
        <f t="shared" si="0"/>
        <v>9A</v>
      </c>
      <c r="D20" t="s">
        <v>7</v>
      </c>
    </row>
    <row r="21" spans="1:6" x14ac:dyDescent="0.25">
      <c r="A21">
        <v>155</v>
      </c>
      <c r="B21" s="4" t="s">
        <v>1245</v>
      </c>
      <c r="C21" s="4" t="str">
        <f t="shared" si="0"/>
        <v>9B</v>
      </c>
      <c r="D21" t="s">
        <v>8</v>
      </c>
    </row>
    <row r="22" spans="1:6" x14ac:dyDescent="0.25">
      <c r="A22">
        <v>156</v>
      </c>
      <c r="B22" s="4" t="s">
        <v>1245</v>
      </c>
      <c r="C22" s="4" t="str">
        <f t="shared" si="0"/>
        <v>9C</v>
      </c>
      <c r="D22" t="s">
        <v>8</v>
      </c>
    </row>
    <row r="23" spans="1:6" x14ac:dyDescent="0.25">
      <c r="A23">
        <v>157</v>
      </c>
      <c r="B23" s="4" t="s">
        <v>1245</v>
      </c>
      <c r="C23" s="4" t="str">
        <f t="shared" si="0"/>
        <v>9D</v>
      </c>
      <c r="D23" t="s">
        <v>9</v>
      </c>
    </row>
    <row r="24" spans="1:6" x14ac:dyDescent="0.25">
      <c r="A24">
        <v>158</v>
      </c>
      <c r="B24" s="4" t="s">
        <v>1245</v>
      </c>
      <c r="C24" s="4" t="str">
        <f t="shared" si="0"/>
        <v>9E</v>
      </c>
      <c r="D24" t="s">
        <v>9</v>
      </c>
    </row>
    <row r="25" spans="1:6" x14ac:dyDescent="0.25">
      <c r="A25">
        <v>159</v>
      </c>
      <c r="B25" s="4" t="s">
        <v>1245</v>
      </c>
      <c r="C25" s="4" t="str">
        <f t="shared" si="0"/>
        <v>9F</v>
      </c>
      <c r="D25" t="s">
        <v>10</v>
      </c>
      <c r="E25" s="3"/>
      <c r="F25" s="3"/>
    </row>
    <row r="26" spans="1:6" x14ac:dyDescent="0.25">
      <c r="A26">
        <v>160</v>
      </c>
      <c r="B26" s="4" t="s">
        <v>1245</v>
      </c>
      <c r="C26" s="4" t="str">
        <f t="shared" si="0"/>
        <v>A0</v>
      </c>
      <c r="D26" t="s">
        <v>11</v>
      </c>
    </row>
    <row r="27" spans="1:6" x14ac:dyDescent="0.25">
      <c r="A27">
        <v>161</v>
      </c>
      <c r="B27" s="4" t="s">
        <v>1245</v>
      </c>
      <c r="C27" s="4" t="str">
        <f t="shared" si="0"/>
        <v>A1</v>
      </c>
      <c r="D27" t="s">
        <v>23</v>
      </c>
      <c r="E27" s="3"/>
      <c r="F27" s="3"/>
    </row>
    <row r="28" spans="1:6" x14ac:dyDescent="0.25">
      <c r="A28">
        <v>162</v>
      </c>
      <c r="B28" s="4" t="s">
        <v>1245</v>
      </c>
      <c r="C28" s="4" t="str">
        <f t="shared" si="0"/>
        <v>A2</v>
      </c>
      <c r="D28" t="s">
        <v>24</v>
      </c>
    </row>
    <row r="29" spans="1:6" x14ac:dyDescent="0.25">
      <c r="A29">
        <v>163</v>
      </c>
      <c r="B29" s="4" t="s">
        <v>1245</v>
      </c>
      <c r="C29" s="4" t="str">
        <f t="shared" si="0"/>
        <v>A3</v>
      </c>
      <c r="D29" t="s">
        <v>25</v>
      </c>
    </row>
    <row r="30" spans="1:6" x14ac:dyDescent="0.25">
      <c r="A30">
        <v>164</v>
      </c>
      <c r="B30" s="4" t="s">
        <v>1245</v>
      </c>
      <c r="C30" s="4" t="str">
        <f t="shared" ref="C30:C43" si="1">DEC2HEX(A30)</f>
        <v>A4</v>
      </c>
      <c r="D30" t="s">
        <v>1291</v>
      </c>
    </row>
    <row r="31" spans="1:6" x14ac:dyDescent="0.25">
      <c r="A31">
        <v>165</v>
      </c>
      <c r="B31" s="4" t="s">
        <v>1245</v>
      </c>
      <c r="C31" s="4" t="str">
        <f t="shared" si="1"/>
        <v>A5</v>
      </c>
      <c r="D31" t="s">
        <v>1292</v>
      </c>
    </row>
    <row r="32" spans="1:6" x14ac:dyDescent="0.25">
      <c r="A32">
        <v>166</v>
      </c>
      <c r="B32" s="4" t="s">
        <v>1245</v>
      </c>
      <c r="C32" s="4" t="str">
        <f t="shared" si="1"/>
        <v>A6</v>
      </c>
      <c r="D32" t="s">
        <v>1293</v>
      </c>
    </row>
    <row r="33" spans="1:4" x14ac:dyDescent="0.25">
      <c r="A33">
        <v>167</v>
      </c>
      <c r="B33" s="4" t="s">
        <v>1245</v>
      </c>
      <c r="C33" s="4" t="str">
        <f t="shared" si="1"/>
        <v>A7</v>
      </c>
      <c r="D33" t="s">
        <v>1294</v>
      </c>
    </row>
    <row r="34" spans="1:4" x14ac:dyDescent="0.25">
      <c r="A34">
        <v>168</v>
      </c>
      <c r="B34" s="4" t="s">
        <v>1245</v>
      </c>
      <c r="C34" s="4" t="str">
        <f t="shared" si="1"/>
        <v>A8</v>
      </c>
      <c r="D34" t="s">
        <v>1294</v>
      </c>
    </row>
    <row r="35" spans="1:4" x14ac:dyDescent="0.25">
      <c r="A35">
        <v>169</v>
      </c>
      <c r="B35" s="4" t="s">
        <v>1245</v>
      </c>
      <c r="C35" s="4" t="str">
        <f t="shared" si="1"/>
        <v>A9</v>
      </c>
      <c r="D35" t="s">
        <v>1295</v>
      </c>
    </row>
    <row r="36" spans="1:4" x14ac:dyDescent="0.25">
      <c r="A36">
        <v>170</v>
      </c>
      <c r="B36" s="4" t="s">
        <v>1245</v>
      </c>
      <c r="C36" s="4" t="str">
        <f t="shared" si="1"/>
        <v>AA</v>
      </c>
      <c r="D36" t="s">
        <v>1296</v>
      </c>
    </row>
    <row r="37" spans="1:4" x14ac:dyDescent="0.25">
      <c r="A37">
        <v>171</v>
      </c>
      <c r="B37" s="4" t="s">
        <v>1245</v>
      </c>
      <c r="C37" s="4" t="str">
        <f t="shared" si="1"/>
        <v>AB</v>
      </c>
      <c r="D37" t="s">
        <v>1296</v>
      </c>
    </row>
    <row r="38" spans="1:4" x14ac:dyDescent="0.25">
      <c r="A38">
        <v>172</v>
      </c>
      <c r="B38" s="4" t="s">
        <v>1245</v>
      </c>
      <c r="C38" s="4" t="str">
        <f t="shared" si="1"/>
        <v>AC</v>
      </c>
      <c r="D38" t="s">
        <v>1297</v>
      </c>
    </row>
    <row r="39" spans="1:4" x14ac:dyDescent="0.25">
      <c r="A39">
        <v>173</v>
      </c>
      <c r="B39" s="4" t="s">
        <v>1245</v>
      </c>
      <c r="C39" s="4" t="str">
        <f t="shared" si="1"/>
        <v>AD</v>
      </c>
      <c r="D39" t="s">
        <v>1297</v>
      </c>
    </row>
    <row r="40" spans="1:4" x14ac:dyDescent="0.25">
      <c r="A40">
        <v>174</v>
      </c>
      <c r="B40" s="4" t="s">
        <v>1245</v>
      </c>
      <c r="C40" s="4" t="str">
        <f t="shared" si="1"/>
        <v>AE</v>
      </c>
      <c r="D40" t="s">
        <v>1298</v>
      </c>
    </row>
    <row r="41" spans="1:4" x14ac:dyDescent="0.25">
      <c r="A41">
        <v>175</v>
      </c>
      <c r="B41" s="4" t="s">
        <v>1245</v>
      </c>
      <c r="C41" s="4" t="str">
        <f t="shared" si="1"/>
        <v>AF</v>
      </c>
      <c r="D41" t="s">
        <v>1298</v>
      </c>
    </row>
    <row r="42" spans="1:4" x14ac:dyDescent="0.25">
      <c r="A42">
        <v>176</v>
      </c>
      <c r="B42" s="4" t="s">
        <v>1245</v>
      </c>
      <c r="C42" s="4" t="str">
        <f t="shared" si="1"/>
        <v>B0</v>
      </c>
      <c r="D42" t="s">
        <v>1299</v>
      </c>
    </row>
    <row r="43" spans="1:4" x14ac:dyDescent="0.25">
      <c r="A43">
        <v>177</v>
      </c>
      <c r="B43" s="4" t="s">
        <v>1245</v>
      </c>
      <c r="C43" s="4" t="str">
        <f t="shared" si="1"/>
        <v>B1</v>
      </c>
      <c r="D43" t="s">
        <v>1299</v>
      </c>
    </row>
    <row r="44" spans="1:4" x14ac:dyDescent="0.25">
      <c r="A44">
        <v>178</v>
      </c>
      <c r="B44" s="4" t="s">
        <v>1245</v>
      </c>
      <c r="C44" s="4" t="str">
        <f t="shared" ref="C44:C51" si="2">DEC2HEX(A44)</f>
        <v>B2</v>
      </c>
      <c r="D44" t="s">
        <v>1300</v>
      </c>
    </row>
    <row r="45" spans="1:4" x14ac:dyDescent="0.25">
      <c r="A45">
        <v>179</v>
      </c>
      <c r="B45" s="4" t="s">
        <v>1245</v>
      </c>
      <c r="C45" s="4" t="str">
        <f t="shared" si="2"/>
        <v>B3</v>
      </c>
      <c r="D45" t="s">
        <v>1300</v>
      </c>
    </row>
    <row r="46" spans="1:4" x14ac:dyDescent="0.25">
      <c r="A46">
        <v>180</v>
      </c>
      <c r="B46" s="4" t="s">
        <v>1245</v>
      </c>
      <c r="C46" s="4" t="str">
        <f t="shared" si="2"/>
        <v>B4</v>
      </c>
      <c r="D46" t="s">
        <v>1301</v>
      </c>
    </row>
    <row r="47" spans="1:4" x14ac:dyDescent="0.25">
      <c r="A47">
        <v>181</v>
      </c>
      <c r="B47" s="4" t="s">
        <v>1245</v>
      </c>
      <c r="C47" s="4" t="str">
        <f t="shared" si="2"/>
        <v>B5</v>
      </c>
      <c r="D47" t="s">
        <v>1301</v>
      </c>
    </row>
    <row r="48" spans="1:4" x14ac:dyDescent="0.25">
      <c r="A48">
        <v>182</v>
      </c>
      <c r="B48" s="4" t="s">
        <v>1245</v>
      </c>
      <c r="C48" s="4" t="str">
        <f t="shared" si="2"/>
        <v>B6</v>
      </c>
      <c r="D48" t="s">
        <v>1302</v>
      </c>
    </row>
    <row r="49" spans="1:4" x14ac:dyDescent="0.25">
      <c r="A49">
        <v>183</v>
      </c>
      <c r="B49" s="4" t="s">
        <v>1245</v>
      </c>
      <c r="C49" s="4" t="str">
        <f t="shared" si="2"/>
        <v>B7</v>
      </c>
      <c r="D49" t="s">
        <v>1302</v>
      </c>
    </row>
    <row r="50" spans="1:4" x14ac:dyDescent="0.25">
      <c r="A50">
        <v>184</v>
      </c>
      <c r="B50" s="4" t="s">
        <v>1245</v>
      </c>
      <c r="C50" s="4" t="str">
        <f t="shared" si="2"/>
        <v>B8</v>
      </c>
      <c r="D50" t="s">
        <v>1303</v>
      </c>
    </row>
    <row r="51" spans="1:4" x14ac:dyDescent="0.25">
      <c r="A51">
        <v>185</v>
      </c>
      <c r="B51" s="4" t="s">
        <v>1245</v>
      </c>
      <c r="C51" s="4" t="str">
        <f t="shared" si="2"/>
        <v>B9</v>
      </c>
      <c r="D51" t="s">
        <v>1303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Slot 3 Address</vt:lpstr>
      <vt:lpstr>Slot 4 Address</vt:lpstr>
      <vt:lpstr>Slot 5 Address</vt:lpstr>
      <vt:lpstr>Slot 6 Address</vt:lpstr>
      <vt:lpstr>referencetable</vt:lpstr>
      <vt:lpstr>full party 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Morgan-pc</dc:creator>
  <cp:lastModifiedBy>Morgan-pc</cp:lastModifiedBy>
  <dcterms:created xsi:type="dcterms:W3CDTF">2017-10-08T06:16:14Z</dcterms:created>
  <dcterms:modified xsi:type="dcterms:W3CDTF">2018-07-13T08:41:27Z</dcterms:modified>
</cp:coreProperties>
</file>